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5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<sst xmlns="http://schemas.openxmlformats.org/spreadsheetml/2006/main" count="436" uniqueCount="292">
  <si>
    <r>
      <rPr>
        <sz val="20"/>
        <color theme="1"/>
        <rFont val="宋体"/>
        <charset val="134"/>
      </rPr>
      <t>科技园公司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年度租户分级管理评定结果</t>
    </r>
  </si>
  <si>
    <t>序号</t>
  </si>
  <si>
    <t>商铺位置</t>
  </si>
  <si>
    <t>商铺编号</t>
  </si>
  <si>
    <t>经营人</t>
  </si>
  <si>
    <t>公司评分</t>
  </si>
  <si>
    <t>租户互评</t>
  </si>
  <si>
    <t>综合评分</t>
  </si>
  <si>
    <t>分级结果</t>
  </si>
  <si>
    <t>新农村北</t>
  </si>
  <si>
    <t>ZCC-B-01-02</t>
  </si>
  <si>
    <t>魏利军</t>
  </si>
  <si>
    <t>B</t>
  </si>
  <si>
    <t>ZCC-B-03-04</t>
  </si>
  <si>
    <t>徐同鸽</t>
  </si>
  <si>
    <t>新农村南</t>
  </si>
  <si>
    <t>ZCC-N-03</t>
  </si>
  <si>
    <t>崔晓刚</t>
  </si>
  <si>
    <t>ZCC-N-04-1</t>
  </si>
  <si>
    <t>郭朋亮</t>
  </si>
  <si>
    <t>ZCC-N-04-2</t>
  </si>
  <si>
    <r>
      <t>陈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超</t>
    </r>
  </si>
  <si>
    <t>ZCC-N-05-06</t>
  </si>
  <si>
    <t>孙列男</t>
  </si>
  <si>
    <t>A</t>
  </si>
  <si>
    <t>ZCC-N-07</t>
  </si>
  <si>
    <t>赵双涛</t>
  </si>
  <si>
    <t>D</t>
  </si>
  <si>
    <t>ZCC-N-08</t>
  </si>
  <si>
    <t>ZCC-N-09</t>
  </si>
  <si>
    <r>
      <rPr>
        <sz val="11"/>
        <color theme="1"/>
        <rFont val="宋体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飞</t>
    </r>
  </si>
  <si>
    <t>ZCC-N-10-11</t>
  </si>
  <si>
    <t>ZCC-N-12</t>
  </si>
  <si>
    <r>
      <rPr>
        <sz val="11"/>
        <color theme="1"/>
        <rFont val="宋体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辉</t>
    </r>
  </si>
  <si>
    <t>ZCC-N-13</t>
  </si>
  <si>
    <t>ZCC-N-14</t>
  </si>
  <si>
    <t>李维维</t>
  </si>
  <si>
    <t>ZCC-N-15</t>
  </si>
  <si>
    <t>何东太</t>
  </si>
  <si>
    <t>植物所东院</t>
  </si>
  <si>
    <t>ZCF-K-01</t>
  </si>
  <si>
    <t>好又多</t>
  </si>
  <si>
    <t>ZCF-K-02</t>
  </si>
  <si>
    <t>冯子英</t>
  </si>
  <si>
    <t>ZCF-B-103</t>
  </si>
  <si>
    <t>杨凌紫牛</t>
  </si>
  <si>
    <t>ZCF-B-105-106</t>
  </si>
  <si>
    <t>金实科技</t>
  </si>
  <si>
    <t>ZCF-B-107</t>
  </si>
  <si>
    <t>科达锐创</t>
  </si>
  <si>
    <r>
      <rPr>
        <sz val="11"/>
        <color theme="1"/>
        <rFont val="Times New Roman"/>
        <charset val="134"/>
      </rPr>
      <t>ZCF-B-108</t>
    </r>
    <r>
      <rPr>
        <sz val="11"/>
        <color theme="1"/>
        <rFont val="Times New Roman"/>
        <charset val="134"/>
      </rPr>
      <t>-10</t>
    </r>
    <r>
      <rPr>
        <sz val="11"/>
        <color theme="1"/>
        <rFont val="Times New Roman"/>
        <charset val="134"/>
      </rPr>
      <t>9</t>
    </r>
  </si>
  <si>
    <t>乐林优品</t>
  </si>
  <si>
    <t>ZCF-B-201-211</t>
  </si>
  <si>
    <t>大诺建筑</t>
  </si>
  <si>
    <r>
      <rPr>
        <sz val="11"/>
        <color theme="1"/>
        <rFont val="宋体"/>
        <charset val="134"/>
      </rPr>
      <t>植物所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层</t>
    </r>
  </si>
  <si>
    <t>ZCE-S-01</t>
  </si>
  <si>
    <t>段建库</t>
  </si>
  <si>
    <t>ZCE-S-02</t>
  </si>
  <si>
    <t>王瑞全</t>
  </si>
  <si>
    <t>ZCE-S-03</t>
  </si>
  <si>
    <t>马金儒</t>
  </si>
  <si>
    <t>ZCE-S-04</t>
  </si>
  <si>
    <r>
      <rPr>
        <sz val="11"/>
        <color theme="1"/>
        <rFont val="宋体"/>
        <charset val="134"/>
      </rPr>
      <t>孙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媛</t>
    </r>
  </si>
  <si>
    <t>ZCE-S-05</t>
  </si>
  <si>
    <t>孟峰斌</t>
  </si>
  <si>
    <t>ZCE-S-06</t>
  </si>
  <si>
    <t>李文涛</t>
  </si>
  <si>
    <t>ZCE-S-07</t>
  </si>
  <si>
    <t>昝列侠</t>
  </si>
  <si>
    <t>ZCE-S-08</t>
  </si>
  <si>
    <t>魏新明</t>
  </si>
  <si>
    <t>ZCE-S-09</t>
  </si>
  <si>
    <t>杨金会</t>
  </si>
  <si>
    <t>ZCE-S-10</t>
  </si>
  <si>
    <t>ZCE-S-11</t>
  </si>
  <si>
    <r>
      <rPr>
        <sz val="11"/>
        <color theme="1"/>
        <rFont val="宋体"/>
        <charset val="134"/>
      </rPr>
      <t>张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立</t>
    </r>
  </si>
  <si>
    <t>ZCE-S-13</t>
  </si>
  <si>
    <r>
      <rPr>
        <sz val="11"/>
        <color theme="1"/>
        <rFont val="宋体"/>
        <charset val="134"/>
      </rPr>
      <t>韩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国</t>
    </r>
  </si>
  <si>
    <t>ZCE-S-14</t>
  </si>
  <si>
    <t>郭林军</t>
  </si>
  <si>
    <t>ZCE-S-15</t>
  </si>
  <si>
    <t>李亚卫</t>
  </si>
  <si>
    <t>ZCE-S-16</t>
  </si>
  <si>
    <r>
      <rPr>
        <sz val="11"/>
        <color theme="1"/>
        <rFont val="宋体"/>
        <charset val="134"/>
      </rPr>
      <t>何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俊</t>
    </r>
  </si>
  <si>
    <t>ZCE-S-17</t>
  </si>
  <si>
    <r>
      <rPr>
        <sz val="11"/>
        <color theme="1"/>
        <rFont val="宋体"/>
        <charset val="134"/>
      </rPr>
      <t>孙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媛</t>
    </r>
  </si>
  <si>
    <t>ZCE-S-18</t>
  </si>
  <si>
    <r>
      <rPr>
        <sz val="11"/>
        <color theme="1"/>
        <rFont val="宋体"/>
        <charset val="134"/>
      </rPr>
      <t>植物所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层</t>
    </r>
  </si>
  <si>
    <t>ZCE-Z-101</t>
  </si>
  <si>
    <t>康选霞</t>
  </si>
  <si>
    <t>ZCE-Z-102</t>
  </si>
  <si>
    <t>赵爱玲</t>
  </si>
  <si>
    <t>ZCE-Z-104</t>
  </si>
  <si>
    <t>杨增发</t>
  </si>
  <si>
    <t>ZCE-Z-105</t>
  </si>
  <si>
    <t>张春宁</t>
  </si>
  <si>
    <t>ZCE-Z-106</t>
  </si>
  <si>
    <t>周建怀</t>
  </si>
  <si>
    <t>ZCE-Z-202-203</t>
  </si>
  <si>
    <t>康甲美</t>
  </si>
  <si>
    <t>ZCE-Z-204</t>
  </si>
  <si>
    <t>张秋宁</t>
  </si>
  <si>
    <t>ZCE-Z-302-304</t>
  </si>
  <si>
    <t>石小强</t>
  </si>
  <si>
    <t>ZCG-S-03</t>
  </si>
  <si>
    <t>马宏波</t>
  </si>
  <si>
    <t>ZCG-S-04</t>
  </si>
  <si>
    <t>李再选</t>
  </si>
  <si>
    <t>ZCG-S-05</t>
  </si>
  <si>
    <t>刘小鹏</t>
  </si>
  <si>
    <t>ZCG-S-06</t>
  </si>
  <si>
    <t>ZCG-S-07</t>
  </si>
  <si>
    <t>胡义辉</t>
  </si>
  <si>
    <t>东服务楼</t>
  </si>
  <si>
    <t>ZCA-D-01</t>
  </si>
  <si>
    <t>马  魁</t>
  </si>
  <si>
    <t>ZCA-D-02</t>
  </si>
  <si>
    <t>孙文英</t>
  </si>
  <si>
    <t>ZCA-D-03</t>
  </si>
  <si>
    <t>代玫瑰</t>
  </si>
  <si>
    <t>ZCA-D-04</t>
  </si>
  <si>
    <t>董晓龙</t>
  </si>
  <si>
    <t>ZCA-D-05</t>
  </si>
  <si>
    <t>魏耀辉</t>
  </si>
  <si>
    <t>ZCA-D6</t>
  </si>
  <si>
    <t>杨  荣</t>
  </si>
  <si>
    <t>ZCA-D7</t>
  </si>
  <si>
    <t>张小青</t>
  </si>
  <si>
    <t>西服务楼</t>
  </si>
  <si>
    <t>ZCA-X-02</t>
  </si>
  <si>
    <r>
      <rPr>
        <sz val="11"/>
        <color theme="1"/>
        <rFont val="宋体"/>
        <charset val="134"/>
      </rPr>
      <t>徐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波</t>
    </r>
  </si>
  <si>
    <t>ZCA-X-03</t>
  </si>
  <si>
    <t>党亚妮</t>
  </si>
  <si>
    <t>ZCA-X-05</t>
  </si>
  <si>
    <r>
      <rPr>
        <sz val="11"/>
        <color theme="1"/>
        <rFont val="宋体"/>
        <charset val="134"/>
      </rPr>
      <t>魏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星</t>
    </r>
  </si>
  <si>
    <t>ZCA-X-06</t>
  </si>
  <si>
    <t>文都考研</t>
  </si>
  <si>
    <t>市场东商铺</t>
  </si>
  <si>
    <t>ZCB-D-01</t>
  </si>
  <si>
    <t>刘永萍</t>
  </si>
  <si>
    <t>ZCB-D-02</t>
  </si>
  <si>
    <t>徐再斌</t>
  </si>
  <si>
    <t>ZCB-D-03</t>
  </si>
  <si>
    <t>苗国佑</t>
  </si>
  <si>
    <t>ZCB-D-04</t>
  </si>
  <si>
    <t>ZCB-D-05</t>
  </si>
  <si>
    <r>
      <rPr>
        <sz val="11"/>
        <color theme="1"/>
        <rFont val="宋体"/>
        <charset val="134"/>
      </rPr>
      <t>穆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磊</t>
    </r>
  </si>
  <si>
    <t>ZCB-D-06</t>
  </si>
  <si>
    <t>李雪萍</t>
  </si>
  <si>
    <t>ZCB-D-07</t>
  </si>
  <si>
    <r>
      <rPr>
        <sz val="11"/>
        <color theme="1"/>
        <rFont val="宋体"/>
        <charset val="134"/>
      </rPr>
      <t>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美</t>
    </r>
  </si>
  <si>
    <t>ZCB-D-08</t>
  </si>
  <si>
    <r>
      <rPr>
        <sz val="11"/>
        <color theme="1"/>
        <rFont val="宋体"/>
        <charset val="134"/>
      </rPr>
      <t>贺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涛</t>
    </r>
  </si>
  <si>
    <t>便民市场摊位</t>
  </si>
  <si>
    <t>ZCB-3X-01</t>
  </si>
  <si>
    <t>金业景</t>
  </si>
  <si>
    <t>ZCB-3X-02</t>
  </si>
  <si>
    <t>詹显荣</t>
  </si>
  <si>
    <t>ZCB-3X-03-04</t>
  </si>
  <si>
    <t>范向辉</t>
  </si>
  <si>
    <t>ZCB-3X-05</t>
  </si>
  <si>
    <t>李红红</t>
  </si>
  <si>
    <t>ZCB-3X-06</t>
  </si>
  <si>
    <t>胡冬冬</t>
  </si>
  <si>
    <t>ZCB-3X-07-08</t>
  </si>
  <si>
    <r>
      <rPr>
        <sz val="11"/>
        <color theme="1"/>
        <rFont val="宋体"/>
        <charset val="134"/>
      </rPr>
      <t>帅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亮</t>
    </r>
  </si>
  <si>
    <t>ZCB-3X-09</t>
  </si>
  <si>
    <t>刘建方</t>
  </si>
  <si>
    <t>ZCB-3D-01</t>
  </si>
  <si>
    <t>孙晓明</t>
  </si>
  <si>
    <t>ZCB-3D-02</t>
  </si>
  <si>
    <t>李文辉</t>
  </si>
  <si>
    <t>ZCB-3D-03-04</t>
  </si>
  <si>
    <t>尚峰伟</t>
  </si>
  <si>
    <t>ZCB-2X-01-02</t>
  </si>
  <si>
    <t>王建华</t>
  </si>
  <si>
    <t>ZCB-2X-03</t>
  </si>
  <si>
    <t>ZCB-2X-04</t>
  </si>
  <si>
    <t>贾富香</t>
  </si>
  <si>
    <t>ZCB-2D-01-02</t>
  </si>
  <si>
    <r>
      <rPr>
        <sz val="11"/>
        <color theme="1"/>
        <rFont val="宋体"/>
        <charset val="134"/>
      </rPr>
      <t>候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安</t>
    </r>
  </si>
  <si>
    <t>ZCB-2D-03</t>
  </si>
  <si>
    <t>黄新兰</t>
  </si>
  <si>
    <t>ZCB-2D-04</t>
  </si>
  <si>
    <t>武宏传</t>
  </si>
  <si>
    <t>ZCB-2D-05</t>
  </si>
  <si>
    <t>曹航飞</t>
  </si>
  <si>
    <t>ZCB-2D-06</t>
  </si>
  <si>
    <t>杨宏涛</t>
  </si>
  <si>
    <t>ZCB-2D-07</t>
  </si>
  <si>
    <t>张世芬</t>
  </si>
  <si>
    <t>ZCB-1X-01</t>
  </si>
  <si>
    <t>陈宏强</t>
  </si>
  <si>
    <t>ZCB-1X-02-03</t>
  </si>
  <si>
    <t>杨蕊交</t>
  </si>
  <si>
    <t>ZCB-1X-04</t>
  </si>
  <si>
    <t>陈红利</t>
  </si>
  <si>
    <t>ZCB-1X-05</t>
  </si>
  <si>
    <t>ZCB-1X-06-07</t>
  </si>
  <si>
    <r>
      <rPr>
        <sz val="11"/>
        <color theme="1"/>
        <rFont val="宋体"/>
        <charset val="134"/>
      </rPr>
      <t>郭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鹏</t>
    </r>
  </si>
  <si>
    <t>ZCB-1D-01-02</t>
  </si>
  <si>
    <t>尚松社</t>
  </si>
  <si>
    <t>ZCB-1D-03-04</t>
  </si>
  <si>
    <t>刘敏荣</t>
  </si>
  <si>
    <t>ZCB-1D-05</t>
  </si>
  <si>
    <t>樊瑾怡</t>
  </si>
  <si>
    <t>ZCB-1D-06-07</t>
  </si>
  <si>
    <t>杜磊磊</t>
  </si>
  <si>
    <r>
      <rPr>
        <b/>
        <sz val="11"/>
        <color theme="1"/>
        <rFont val="宋体"/>
        <charset val="134"/>
      </rPr>
      <t>备注：交租情况</t>
    </r>
    <r>
      <rPr>
        <b/>
        <sz val="11"/>
        <color theme="1"/>
        <rFont val="Times New Roman"/>
        <charset val="134"/>
      </rPr>
      <t>40</t>
    </r>
    <r>
      <rPr>
        <b/>
        <sz val="11"/>
        <color theme="1"/>
        <rFont val="宋体"/>
        <charset val="134"/>
      </rPr>
      <t>分；日常管理配合程度</t>
    </r>
    <r>
      <rPr>
        <b/>
        <sz val="11"/>
        <color theme="1"/>
        <rFont val="Times New Roman"/>
        <charset val="134"/>
      </rPr>
      <t>20</t>
    </r>
    <r>
      <rPr>
        <b/>
        <sz val="11"/>
        <color theme="1"/>
        <rFont val="宋体"/>
        <charset val="134"/>
      </rPr>
      <t>分；安全生产</t>
    </r>
    <r>
      <rPr>
        <b/>
        <sz val="11"/>
        <color theme="1"/>
        <rFont val="Times New Roman"/>
        <charset val="134"/>
      </rPr>
      <t>20</t>
    </r>
    <r>
      <rPr>
        <b/>
        <sz val="11"/>
        <color theme="1"/>
        <rFont val="宋体"/>
        <charset val="134"/>
      </rPr>
      <t>分；店面卫生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分；文明经营</t>
    </r>
    <r>
      <rPr>
        <b/>
        <sz val="11"/>
        <color theme="1"/>
        <rFont val="Times New Roman"/>
        <charset val="134"/>
      </rPr>
      <t>10</t>
    </r>
    <r>
      <rPr>
        <b/>
        <sz val="11"/>
        <color theme="1"/>
        <rFont val="宋体"/>
        <charset val="134"/>
      </rPr>
      <t>分。</t>
    </r>
  </si>
  <si>
    <r>
      <rPr>
        <b/>
        <sz val="11"/>
        <color theme="1"/>
        <rFont val="Times New Roman"/>
        <charset val="134"/>
      </rPr>
      <t>90</t>
    </r>
    <r>
      <rPr>
        <b/>
        <sz val="11"/>
        <color theme="1"/>
        <rFont val="宋体"/>
        <charset val="134"/>
      </rPr>
      <t>分以上为</t>
    </r>
    <r>
      <rPr>
        <b/>
        <sz val="11"/>
        <color theme="1"/>
        <rFont val="Times New Roman"/>
        <charset val="134"/>
      </rPr>
      <t>A</t>
    </r>
    <r>
      <rPr>
        <b/>
        <sz val="11"/>
        <color theme="1"/>
        <rFont val="宋体"/>
        <charset val="134"/>
      </rPr>
      <t>，</t>
    </r>
    <r>
      <rPr>
        <b/>
        <sz val="11"/>
        <color theme="1"/>
        <rFont val="Times New Roman"/>
        <charset val="134"/>
      </rPr>
      <t>89-75</t>
    </r>
    <r>
      <rPr>
        <b/>
        <sz val="11"/>
        <color theme="1"/>
        <rFont val="宋体"/>
        <charset val="134"/>
      </rPr>
      <t>分为</t>
    </r>
    <r>
      <rPr>
        <b/>
        <sz val="11"/>
        <color theme="1"/>
        <rFont val="Times New Roman"/>
        <charset val="134"/>
      </rPr>
      <t>B</t>
    </r>
    <r>
      <rPr>
        <b/>
        <sz val="11"/>
        <color theme="1"/>
        <rFont val="宋体"/>
        <charset val="134"/>
      </rPr>
      <t>，</t>
    </r>
    <r>
      <rPr>
        <b/>
        <sz val="11"/>
        <color theme="1"/>
        <rFont val="Times New Roman"/>
        <charset val="134"/>
      </rPr>
      <t>74-60</t>
    </r>
    <r>
      <rPr>
        <b/>
        <sz val="11"/>
        <color theme="1"/>
        <rFont val="宋体"/>
        <charset val="134"/>
      </rPr>
      <t>分为</t>
    </r>
    <r>
      <rPr>
        <b/>
        <sz val="11"/>
        <color theme="1"/>
        <rFont val="Times New Roman"/>
        <charset val="134"/>
      </rPr>
      <t>C</t>
    </r>
    <r>
      <rPr>
        <b/>
        <sz val="11"/>
        <color theme="1"/>
        <rFont val="宋体"/>
        <charset val="134"/>
      </rPr>
      <t>，</t>
    </r>
    <r>
      <rPr>
        <b/>
        <sz val="11"/>
        <color theme="1"/>
        <rFont val="Times New Roman"/>
        <charset val="134"/>
      </rPr>
      <t>60</t>
    </r>
    <r>
      <rPr>
        <b/>
        <sz val="11"/>
        <color theme="1"/>
        <rFont val="宋体"/>
        <charset val="134"/>
      </rPr>
      <t>分以下为</t>
    </r>
    <r>
      <rPr>
        <b/>
        <sz val="11"/>
        <color theme="1"/>
        <rFont val="Times New Roman"/>
        <charset val="134"/>
      </rPr>
      <t>D.</t>
    </r>
    <r>
      <rPr>
        <b/>
        <sz val="11"/>
        <color theme="1"/>
        <rFont val="宋体"/>
        <charset val="134"/>
      </rPr>
      <t>（央企、国企单位不在测评范围内）</t>
    </r>
  </si>
  <si>
    <t>2017.12.30-2018.12.29</t>
  </si>
  <si>
    <t>ZCA-D8</t>
  </si>
  <si>
    <t>夏海源</t>
  </si>
  <si>
    <t>2018.07.6-2019.07.05</t>
  </si>
  <si>
    <t>2019.05.10-2020.05.09</t>
  </si>
  <si>
    <t>数码冲印</t>
  </si>
  <si>
    <t>2016.08.01-2017.07.31</t>
  </si>
  <si>
    <t>ZCA-D4-5</t>
  </si>
  <si>
    <t>中行</t>
  </si>
  <si>
    <t>2018.07.01-2019.06.30</t>
  </si>
  <si>
    <t>ZCA-D3</t>
  </si>
  <si>
    <t>2017.03.31-2018.03.30</t>
  </si>
  <si>
    <t>ZCA-D2</t>
  </si>
  <si>
    <t>马魁</t>
  </si>
  <si>
    <t>2012.09.15-2015.09.14</t>
  </si>
  <si>
    <t>ZCA-D1</t>
  </si>
  <si>
    <t>合计</t>
  </si>
  <si>
    <t>西服楼</t>
  </si>
  <si>
    <t>编号</t>
  </si>
  <si>
    <t>姓名</t>
  </si>
  <si>
    <t>电话</t>
  </si>
  <si>
    <t>租期</t>
  </si>
  <si>
    <t>租金</t>
  </si>
  <si>
    <t>物业费</t>
  </si>
  <si>
    <t>农行</t>
  </si>
  <si>
    <t>2018.07.04-2019.07.03</t>
  </si>
  <si>
    <t>ZCA-X1</t>
  </si>
  <si>
    <t>西京医院</t>
  </si>
  <si>
    <t>2017.09.01-2018.08.31</t>
  </si>
  <si>
    <t>ZCA-X2</t>
  </si>
  <si>
    <t>移动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</si>
  <si>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7</t>
    </r>
    <r>
      <rPr>
        <sz val="12"/>
        <color indexed="8"/>
        <rFont val="宋体"/>
        <charset val="134"/>
      </rPr>
      <t>.05.15-201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.05.14</t>
    </r>
  </si>
  <si>
    <t>ZCA-X3-1</t>
  </si>
  <si>
    <t>邮政局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</si>
  <si>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.05.15-20</t>
    </r>
    <r>
      <rPr>
        <sz val="12"/>
        <color indexed="8"/>
        <rFont val="宋体"/>
        <charset val="134"/>
      </rPr>
      <t>20</t>
    </r>
    <r>
      <rPr>
        <sz val="12"/>
        <color indexed="8"/>
        <rFont val="宋体"/>
        <charset val="134"/>
      </rPr>
      <t>.05.14</t>
    </r>
  </si>
  <si>
    <t>ZCA-X3-2</t>
  </si>
  <si>
    <t>工商银行</t>
  </si>
  <si>
    <t>ZCA-X4</t>
  </si>
  <si>
    <t>合同已取</t>
  </si>
  <si>
    <t>良友超市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</si>
  <si>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8.09.01-2019.08.31</t>
    </r>
  </si>
  <si>
    <t>ZCA-X5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</si>
  <si>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8.07.02-2019.07.01</t>
    </r>
  </si>
  <si>
    <t>ZCC-B1-2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</si>
  <si>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.06.02-201</t>
    </r>
    <r>
      <rPr>
        <sz val="12"/>
        <color indexed="8"/>
        <rFont val="宋体"/>
        <charset val="134"/>
      </rPr>
      <t>9.06.01</t>
    </r>
  </si>
  <si>
    <t>ZCC-B3</t>
  </si>
  <si>
    <t>徐俊英</t>
  </si>
  <si>
    <t>ZCC-B4S</t>
  </si>
  <si>
    <t>路建斌</t>
  </si>
  <si>
    <t>ZCC-B5</t>
  </si>
  <si>
    <t>移动公司</t>
  </si>
  <si>
    <t>2014.06.01-2019.05.31</t>
  </si>
  <si>
    <t>王鑫</t>
  </si>
  <si>
    <t>2019.03.02-2020.03.01</t>
  </si>
  <si>
    <t>ZCC-N1-2</t>
  </si>
  <si>
    <t>曦元超市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</si>
  <si>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.03.02-2</t>
    </r>
    <r>
      <rPr>
        <sz val="12"/>
        <color indexed="8"/>
        <rFont val="宋体"/>
        <charset val="134"/>
      </rPr>
      <t>020</t>
    </r>
    <r>
      <rPr>
        <sz val="12"/>
        <color indexed="8"/>
        <rFont val="宋体"/>
        <charset val="134"/>
      </rPr>
      <t>.03.01</t>
    </r>
  </si>
  <si>
    <t>ZCC-N3</t>
  </si>
  <si>
    <t>穆昂昂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</si>
  <si>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.03.02-20</t>
    </r>
    <r>
      <rPr>
        <sz val="12"/>
        <color indexed="8"/>
        <rFont val="宋体"/>
        <charset val="134"/>
      </rPr>
      <t>20</t>
    </r>
    <r>
      <rPr>
        <sz val="12"/>
        <color indexed="8"/>
        <rFont val="宋体"/>
        <charset val="134"/>
      </rPr>
      <t>.03.01</t>
    </r>
  </si>
  <si>
    <t>ZCC-N4</t>
  </si>
  <si>
    <t>ZCC-N5-6</t>
  </si>
  <si>
    <t>李卫东</t>
  </si>
  <si>
    <t>2019.03.31-2020.03.30</t>
  </si>
  <si>
    <t>ZCC-N7</t>
  </si>
  <si>
    <r>
      <rPr>
        <sz val="12"/>
        <color indexed="8"/>
        <rFont val="宋体"/>
        <charset val="134"/>
      </rPr>
      <t>2017</t>
    </r>
    <r>
      <rPr>
        <sz val="12"/>
        <color indexed="8"/>
        <rFont val="宋体"/>
        <charset val="134"/>
      </rPr>
      <t>.07.01-201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.06.30</t>
    </r>
  </si>
  <si>
    <t>ZCC-N8</t>
  </si>
  <si>
    <t>王飞</t>
  </si>
  <si>
    <r>
      <rPr>
        <sz val="12"/>
        <color indexed="8"/>
        <rFont val="宋体"/>
        <charset val="134"/>
      </rPr>
      <t>2017</t>
    </r>
    <r>
      <rPr>
        <sz val="12"/>
        <color indexed="8"/>
        <rFont val="宋体"/>
        <charset val="134"/>
      </rPr>
      <t>.12.02-201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.12.01</t>
    </r>
  </si>
  <si>
    <t>ZCC-N9</t>
  </si>
  <si>
    <t>2018.05.01-2019.04.30</t>
  </si>
  <si>
    <t>ZCC-N10-11</t>
  </si>
  <si>
    <t>王辉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</si>
  <si>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8.10.01-2019.09.30</t>
    </r>
  </si>
  <si>
    <t>ZCC-N12</t>
  </si>
  <si>
    <t>殷伟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</si>
  <si>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8.04.02-2019.04.01</t>
    </r>
  </si>
  <si>
    <t>ZCC-N13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</si>
  <si>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9</t>
    </r>
    <r>
      <rPr>
        <sz val="12"/>
        <color indexed="8"/>
        <rFont val="宋体"/>
        <charset val="134"/>
      </rPr>
      <t>.04.02-20</t>
    </r>
    <r>
      <rPr>
        <sz val="12"/>
        <color indexed="8"/>
        <rFont val="宋体"/>
        <charset val="134"/>
      </rPr>
      <t>20</t>
    </r>
    <r>
      <rPr>
        <sz val="12"/>
        <color indexed="8"/>
        <rFont val="宋体"/>
        <charset val="134"/>
      </rPr>
      <t>.04.01</t>
    </r>
  </si>
  <si>
    <t>ZCC-N14</t>
  </si>
  <si>
    <t>ZCC-N15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</si>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</sst>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i/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0"/>
      <color theme="1"/>
      <name val="Times New Roman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6" fillId="2" borderId="0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54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5" xfId="57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5" xfId="57" applyNumberFormat="1" applyFont="1" applyFill="1" applyBorder="1" applyAlignment="1">
      <alignment horizontal="center" vertical="center" wrapText="1"/>
    </xf>
    <xf numFmtId="0" fontId="10" fillId="0" borderId="2" xfId="57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5" xfId="57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2" fillId="0" borderId="0" xfId="0" applyFont="1">
      <alignment vertical="center"/>
    </xf>
    <xf numFmtId="0" fontId="7" fillId="0" borderId="4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4" xfId="55"/>
    <cellStyle name="常规_Sheet1 2" xfId="56"/>
    <cellStyle name="千位分隔 2" xfId="57"/>
    <cellStyle name="千位分隔 2 2" xfId="58"/>
    <cellStyle name="千位分隔 2 2 2" xfId="59"/>
    <cellStyle name="千位分隔 2 3" xfId="60"/>
    <cellStyle name="千位分隔 2 3 2" xfId="61"/>
    <cellStyle name="千位分隔 2 4" xfId="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workbookViewId="0">
      <selection activeCell="D12" sqref="D12"/>
    </sheetView>
  </sheetViews>
  <sheetFormatPr defaultColWidth="9" defaultRowHeight="13.2"/>
  <cols>
    <col min="1" max="1" width="5.5" style="29" customWidth="1"/>
    <col min="2" max="2" width="14.6296296296296" style="29" customWidth="1"/>
    <col min="3" max="3" width="16" style="29" customWidth="1"/>
    <col min="4" max="4" width="11.3796296296296" style="29" customWidth="1"/>
    <col min="5" max="5" width="11.6296296296296" style="29" customWidth="1"/>
    <col min="6" max="6" width="12" style="29" customWidth="1"/>
    <col min="7" max="7" width="11.8796296296296" style="29" customWidth="1"/>
    <col min="8" max="8" width="10.8796296296296" style="29" customWidth="1"/>
    <col min="9" max="16384" width="9" style="29"/>
  </cols>
  <sheetData>
    <row r="1" ht="32" customHeight="1" spans="1:8">
      <c r="A1" s="30" t="s">
        <v>0</v>
      </c>
      <c r="B1" s="31"/>
      <c r="C1" s="31"/>
      <c r="D1" s="31"/>
      <c r="E1" s="31"/>
      <c r="F1" s="31"/>
      <c r="G1" s="31"/>
      <c r="H1" s="31"/>
    </row>
    <row r="2" ht="16" customHeight="1" spans="1:8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</row>
    <row r="3" ht="14.45" customHeight="1" spans="1:8">
      <c r="A3" s="33">
        <v>1</v>
      </c>
      <c r="B3" s="32" t="s">
        <v>9</v>
      </c>
      <c r="C3" s="34" t="s">
        <v>10</v>
      </c>
      <c r="D3" s="35" t="s">
        <v>11</v>
      </c>
      <c r="E3" s="36">
        <v>84</v>
      </c>
      <c r="F3" s="34">
        <v>85</v>
      </c>
      <c r="G3" s="34">
        <f>E3*0.8+F3*0.2</f>
        <v>84.2</v>
      </c>
      <c r="H3" s="34" t="s">
        <v>12</v>
      </c>
    </row>
    <row r="4" ht="14.45" customHeight="1" spans="1:8">
      <c r="A4" s="33">
        <v>2</v>
      </c>
      <c r="B4" s="37"/>
      <c r="C4" s="34" t="s">
        <v>13</v>
      </c>
      <c r="D4" s="35" t="s">
        <v>14</v>
      </c>
      <c r="E4" s="36">
        <v>84</v>
      </c>
      <c r="F4" s="34">
        <v>92.5</v>
      </c>
      <c r="G4" s="34">
        <f>E4*0.8+F4*0.2</f>
        <v>85.7</v>
      </c>
      <c r="H4" s="34" t="s">
        <v>12</v>
      </c>
    </row>
    <row r="5" ht="14.45" customHeight="1" spans="1:8">
      <c r="A5" s="33">
        <v>3</v>
      </c>
      <c r="B5" s="38" t="s">
        <v>15</v>
      </c>
      <c r="C5" s="39" t="s">
        <v>16</v>
      </c>
      <c r="D5" s="35" t="s">
        <v>17</v>
      </c>
      <c r="E5" s="36">
        <v>75</v>
      </c>
      <c r="F5" s="34">
        <v>100</v>
      </c>
      <c r="G5" s="34">
        <f t="shared" ref="G5:G23" si="0">E5*0.8+F5*0.2</f>
        <v>80</v>
      </c>
      <c r="H5" s="34" t="s">
        <v>12</v>
      </c>
    </row>
    <row r="6" ht="14.45" customHeight="1" spans="1:8">
      <c r="A6" s="33">
        <v>4</v>
      </c>
      <c r="B6" s="39"/>
      <c r="C6" s="39" t="s">
        <v>18</v>
      </c>
      <c r="D6" s="35" t="s">
        <v>19</v>
      </c>
      <c r="E6" s="36">
        <v>88</v>
      </c>
      <c r="F6" s="34">
        <v>100</v>
      </c>
      <c r="G6" s="34">
        <f t="shared" si="0"/>
        <v>90.4</v>
      </c>
      <c r="H6" s="34" t="s">
        <v>12</v>
      </c>
    </row>
    <row r="7" ht="14.45" customHeight="1" spans="1:8">
      <c r="A7" s="33">
        <v>5</v>
      </c>
      <c r="B7" s="39"/>
      <c r="C7" s="39" t="s">
        <v>20</v>
      </c>
      <c r="D7" s="35" t="s">
        <v>21</v>
      </c>
      <c r="E7" s="36">
        <v>75</v>
      </c>
      <c r="F7" s="34">
        <v>100</v>
      </c>
      <c r="G7" s="34">
        <f t="shared" si="0"/>
        <v>80</v>
      </c>
      <c r="H7" s="34" t="s">
        <v>12</v>
      </c>
    </row>
    <row r="8" ht="14.45" customHeight="1" spans="1:8">
      <c r="A8" s="33">
        <v>6</v>
      </c>
      <c r="B8" s="39"/>
      <c r="C8" s="39" t="s">
        <v>22</v>
      </c>
      <c r="D8" s="40" t="s">
        <v>23</v>
      </c>
      <c r="E8" s="36">
        <v>93</v>
      </c>
      <c r="F8" s="34">
        <v>100</v>
      </c>
      <c r="G8" s="34">
        <f t="shared" si="0"/>
        <v>94.4</v>
      </c>
      <c r="H8" s="34" t="s">
        <v>24</v>
      </c>
    </row>
    <row r="9" ht="14.45" customHeight="1" spans="1:8">
      <c r="A9" s="33">
        <v>7</v>
      </c>
      <c r="B9" s="39"/>
      <c r="C9" s="39" t="s">
        <v>25</v>
      </c>
      <c r="D9" s="41" t="s">
        <v>26</v>
      </c>
      <c r="E9" s="36">
        <v>50</v>
      </c>
      <c r="F9" s="34">
        <v>90</v>
      </c>
      <c r="G9" s="34">
        <f t="shared" si="0"/>
        <v>58</v>
      </c>
      <c r="H9" s="34" t="s">
        <v>27</v>
      </c>
    </row>
    <row r="10" ht="14.45" customHeight="1" spans="1:8">
      <c r="A10" s="33">
        <v>8</v>
      </c>
      <c r="B10" s="39"/>
      <c r="C10" s="39" t="s">
        <v>28</v>
      </c>
      <c r="D10" s="41" t="s">
        <v>26</v>
      </c>
      <c r="E10" s="36">
        <v>87</v>
      </c>
      <c r="F10" s="34">
        <v>95</v>
      </c>
      <c r="G10" s="34">
        <f t="shared" si="0"/>
        <v>88.6</v>
      </c>
      <c r="H10" s="34" t="s">
        <v>12</v>
      </c>
    </row>
    <row r="11" ht="14.45" customHeight="1" spans="1:8">
      <c r="A11" s="33">
        <v>9</v>
      </c>
      <c r="B11" s="39"/>
      <c r="C11" s="39" t="s">
        <v>29</v>
      </c>
      <c r="D11" s="41" t="s">
        <v>30</v>
      </c>
      <c r="E11" s="36">
        <v>75</v>
      </c>
      <c r="F11" s="34">
        <v>100</v>
      </c>
      <c r="G11" s="34">
        <f t="shared" si="0"/>
        <v>80</v>
      </c>
      <c r="H11" s="34" t="s">
        <v>12</v>
      </c>
    </row>
    <row r="12" ht="14.45" customHeight="1" spans="1:8">
      <c r="A12" s="33">
        <v>10</v>
      </c>
      <c r="B12" s="39"/>
      <c r="C12" s="39" t="s">
        <v>31</v>
      </c>
      <c r="D12" s="41" t="s">
        <v>30</v>
      </c>
      <c r="E12" s="36">
        <v>75</v>
      </c>
      <c r="F12" s="34">
        <v>100</v>
      </c>
      <c r="G12" s="34">
        <f t="shared" si="0"/>
        <v>80</v>
      </c>
      <c r="H12" s="34" t="s">
        <v>12</v>
      </c>
    </row>
    <row r="13" ht="14.45" customHeight="1" spans="1:8">
      <c r="A13" s="33">
        <v>11</v>
      </c>
      <c r="B13" s="39"/>
      <c r="C13" s="39" t="s">
        <v>32</v>
      </c>
      <c r="D13" s="40" t="s">
        <v>33</v>
      </c>
      <c r="E13" s="36">
        <v>86</v>
      </c>
      <c r="F13" s="34">
        <v>100</v>
      </c>
      <c r="G13" s="34">
        <f t="shared" si="0"/>
        <v>88.8</v>
      </c>
      <c r="H13" s="34" t="s">
        <v>12</v>
      </c>
    </row>
    <row r="14" ht="14.45" customHeight="1" spans="1:8">
      <c r="A14" s="33">
        <v>12</v>
      </c>
      <c r="B14" s="39"/>
      <c r="C14" s="39" t="s">
        <v>34</v>
      </c>
      <c r="D14" s="35" t="s">
        <v>19</v>
      </c>
      <c r="E14" s="36">
        <v>86</v>
      </c>
      <c r="F14" s="34">
        <v>100</v>
      </c>
      <c r="G14" s="34">
        <f t="shared" si="0"/>
        <v>88.8</v>
      </c>
      <c r="H14" s="34" t="s">
        <v>12</v>
      </c>
    </row>
    <row r="15" ht="14.45" customHeight="1" spans="1:8">
      <c r="A15" s="33">
        <v>13</v>
      </c>
      <c r="B15" s="39"/>
      <c r="C15" s="39" t="s">
        <v>35</v>
      </c>
      <c r="D15" s="41" t="s">
        <v>36</v>
      </c>
      <c r="E15" s="36">
        <v>86</v>
      </c>
      <c r="F15" s="34">
        <v>100</v>
      </c>
      <c r="G15" s="34">
        <f t="shared" si="0"/>
        <v>88.8</v>
      </c>
      <c r="H15" s="34" t="s">
        <v>12</v>
      </c>
    </row>
    <row r="16" ht="14.45" customHeight="1" spans="1:8">
      <c r="A16" s="33">
        <v>14</v>
      </c>
      <c r="B16" s="39"/>
      <c r="C16" s="42" t="s">
        <v>37</v>
      </c>
      <c r="D16" s="43" t="s">
        <v>38</v>
      </c>
      <c r="E16" s="36">
        <v>86</v>
      </c>
      <c r="F16" s="34">
        <v>100</v>
      </c>
      <c r="G16" s="34">
        <f t="shared" si="0"/>
        <v>88.8</v>
      </c>
      <c r="H16" s="34" t="s">
        <v>12</v>
      </c>
    </row>
    <row r="17" ht="14.45" customHeight="1" spans="1:8">
      <c r="A17" s="33">
        <v>15</v>
      </c>
      <c r="B17" s="44" t="s">
        <v>39</v>
      </c>
      <c r="C17" s="45" t="s">
        <v>40</v>
      </c>
      <c r="D17" s="46" t="s">
        <v>41</v>
      </c>
      <c r="E17" s="36">
        <v>78</v>
      </c>
      <c r="F17" s="34">
        <v>85</v>
      </c>
      <c r="G17" s="34">
        <f t="shared" si="0"/>
        <v>79.4</v>
      </c>
      <c r="H17" s="34" t="s">
        <v>12</v>
      </c>
    </row>
    <row r="18" ht="14.45" customHeight="1" spans="1:8">
      <c r="A18" s="33">
        <v>16</v>
      </c>
      <c r="B18" s="47"/>
      <c r="C18" s="45" t="s">
        <v>42</v>
      </c>
      <c r="D18" s="46" t="s">
        <v>43</v>
      </c>
      <c r="E18" s="36">
        <v>86</v>
      </c>
      <c r="F18" s="34">
        <v>85</v>
      </c>
      <c r="G18" s="34">
        <f t="shared" si="0"/>
        <v>85.8</v>
      </c>
      <c r="H18" s="34" t="s">
        <v>12</v>
      </c>
    </row>
    <row r="19" ht="14.45" customHeight="1" spans="1:8">
      <c r="A19" s="33">
        <v>17</v>
      </c>
      <c r="B19" s="47"/>
      <c r="C19" s="48" t="s">
        <v>44</v>
      </c>
      <c r="D19" s="46" t="s">
        <v>45</v>
      </c>
      <c r="E19" s="36">
        <v>74</v>
      </c>
      <c r="F19" s="34">
        <v>85</v>
      </c>
      <c r="G19" s="34">
        <f t="shared" si="0"/>
        <v>76.2</v>
      </c>
      <c r="H19" s="34" t="s">
        <v>12</v>
      </c>
    </row>
    <row r="20" ht="14.45" customHeight="1" spans="1:8">
      <c r="A20" s="33">
        <v>18</v>
      </c>
      <c r="B20" s="47"/>
      <c r="C20" s="45" t="s">
        <v>46</v>
      </c>
      <c r="D20" s="49" t="s">
        <v>47</v>
      </c>
      <c r="E20" s="36">
        <v>86</v>
      </c>
      <c r="F20" s="34">
        <v>95</v>
      </c>
      <c r="G20" s="34">
        <f t="shared" si="0"/>
        <v>87.8</v>
      </c>
      <c r="H20" s="34" t="s">
        <v>12</v>
      </c>
    </row>
    <row r="21" ht="14.45" customHeight="1" spans="1:8">
      <c r="A21" s="33">
        <v>19</v>
      </c>
      <c r="B21" s="47"/>
      <c r="C21" s="45" t="s">
        <v>48</v>
      </c>
      <c r="D21" s="49" t="s">
        <v>49</v>
      </c>
      <c r="E21" s="36">
        <v>75</v>
      </c>
      <c r="F21" s="34">
        <v>90</v>
      </c>
      <c r="G21" s="34">
        <f t="shared" si="0"/>
        <v>78</v>
      </c>
      <c r="H21" s="34" t="s">
        <v>12</v>
      </c>
    </row>
    <row r="22" s="29" customFormat="1" ht="14.45" customHeight="1" spans="1:8">
      <c r="A22" s="33">
        <v>20</v>
      </c>
      <c r="B22" s="47"/>
      <c r="C22" s="45" t="s">
        <v>50</v>
      </c>
      <c r="D22" s="49" t="s">
        <v>51</v>
      </c>
      <c r="E22" s="36">
        <v>75</v>
      </c>
      <c r="F22" s="34">
        <v>85</v>
      </c>
      <c r="G22" s="34">
        <f t="shared" si="0"/>
        <v>77</v>
      </c>
      <c r="H22" s="34" t="s">
        <v>12</v>
      </c>
    </row>
    <row r="23" ht="14.45" customHeight="1" spans="1:8">
      <c r="A23" s="33">
        <v>21</v>
      </c>
      <c r="B23" s="50"/>
      <c r="C23" s="45" t="s">
        <v>52</v>
      </c>
      <c r="D23" s="49" t="s">
        <v>53</v>
      </c>
      <c r="E23" s="36">
        <v>87</v>
      </c>
      <c r="F23" s="34">
        <v>92.5</v>
      </c>
      <c r="G23" s="34">
        <f t="shared" si="0"/>
        <v>88.1</v>
      </c>
      <c r="H23" s="34" t="s">
        <v>12</v>
      </c>
    </row>
    <row r="24" ht="14.45" customHeight="1" spans="1:8">
      <c r="A24" s="33">
        <v>22</v>
      </c>
      <c r="B24" s="51" t="s">
        <v>54</v>
      </c>
      <c r="C24" s="52" t="s">
        <v>55</v>
      </c>
      <c r="D24" s="35" t="s">
        <v>56</v>
      </c>
      <c r="E24" s="36">
        <v>87</v>
      </c>
      <c r="F24" s="34">
        <v>95</v>
      </c>
      <c r="G24" s="34">
        <f t="shared" ref="G24:G48" si="1">E24*0.8+F24*0.2</f>
        <v>88.6</v>
      </c>
      <c r="H24" s="34" t="s">
        <v>12</v>
      </c>
    </row>
    <row r="25" ht="14.45" customHeight="1" spans="1:8">
      <c r="A25" s="33">
        <v>23</v>
      </c>
      <c r="B25" s="53"/>
      <c r="C25" s="52" t="s">
        <v>57</v>
      </c>
      <c r="D25" s="35" t="s">
        <v>58</v>
      </c>
      <c r="E25" s="36">
        <v>74</v>
      </c>
      <c r="F25" s="34">
        <v>95</v>
      </c>
      <c r="G25" s="34">
        <f t="shared" si="1"/>
        <v>78.2</v>
      </c>
      <c r="H25" s="34" t="s">
        <v>12</v>
      </c>
    </row>
    <row r="26" ht="14.45" customHeight="1" spans="1:8">
      <c r="A26" s="33">
        <v>24</v>
      </c>
      <c r="B26" s="53"/>
      <c r="C26" s="52" t="s">
        <v>59</v>
      </c>
      <c r="D26" s="35" t="s">
        <v>60</v>
      </c>
      <c r="E26" s="36">
        <v>89</v>
      </c>
      <c r="F26" s="34">
        <v>95</v>
      </c>
      <c r="G26" s="34">
        <f t="shared" si="1"/>
        <v>90.2</v>
      </c>
      <c r="H26" s="34" t="s">
        <v>24</v>
      </c>
    </row>
    <row r="27" ht="14.45" customHeight="1" spans="1:8">
      <c r="A27" s="33">
        <v>25</v>
      </c>
      <c r="B27" s="53"/>
      <c r="C27" s="52" t="s">
        <v>61</v>
      </c>
      <c r="D27" s="35" t="s">
        <v>62</v>
      </c>
      <c r="E27" s="36">
        <v>87</v>
      </c>
      <c r="F27" s="34">
        <v>95</v>
      </c>
      <c r="G27" s="34">
        <f t="shared" si="1"/>
        <v>88.6</v>
      </c>
      <c r="H27" s="34" t="s">
        <v>12</v>
      </c>
    </row>
    <row r="28" ht="14.45" customHeight="1" spans="1:8">
      <c r="A28" s="33">
        <v>26</v>
      </c>
      <c r="B28" s="53"/>
      <c r="C28" s="52" t="s">
        <v>63</v>
      </c>
      <c r="D28" s="35" t="s">
        <v>64</v>
      </c>
      <c r="E28" s="36">
        <v>87</v>
      </c>
      <c r="F28" s="34">
        <v>92.5</v>
      </c>
      <c r="G28" s="34">
        <f t="shared" si="1"/>
        <v>88.1</v>
      </c>
      <c r="H28" s="34" t="s">
        <v>12</v>
      </c>
    </row>
    <row r="29" ht="14.45" customHeight="1" spans="1:8">
      <c r="A29" s="33">
        <v>27</v>
      </c>
      <c r="B29" s="53"/>
      <c r="C29" s="52" t="s">
        <v>65</v>
      </c>
      <c r="D29" s="35" t="s">
        <v>66</v>
      </c>
      <c r="E29" s="36">
        <v>87</v>
      </c>
      <c r="F29" s="34">
        <v>95</v>
      </c>
      <c r="G29" s="34">
        <f t="shared" si="1"/>
        <v>88.6</v>
      </c>
      <c r="H29" s="34" t="s">
        <v>12</v>
      </c>
    </row>
    <row r="30" ht="14.45" customHeight="1" spans="1:8">
      <c r="A30" s="33">
        <v>28</v>
      </c>
      <c r="B30" s="53"/>
      <c r="C30" s="52" t="s">
        <v>67</v>
      </c>
      <c r="D30" s="35" t="s">
        <v>68</v>
      </c>
      <c r="E30" s="36">
        <v>87</v>
      </c>
      <c r="F30" s="34">
        <v>100</v>
      </c>
      <c r="G30" s="34">
        <f t="shared" si="1"/>
        <v>89.6</v>
      </c>
      <c r="H30" s="34" t="s">
        <v>12</v>
      </c>
    </row>
    <row r="31" ht="14.45" customHeight="1" spans="1:8">
      <c r="A31" s="33">
        <v>29</v>
      </c>
      <c r="B31" s="53"/>
      <c r="C31" s="52" t="s">
        <v>69</v>
      </c>
      <c r="D31" s="35" t="s">
        <v>70</v>
      </c>
      <c r="E31" s="36">
        <v>75</v>
      </c>
      <c r="F31" s="34">
        <v>100</v>
      </c>
      <c r="G31" s="34">
        <f t="shared" si="1"/>
        <v>80</v>
      </c>
      <c r="H31" s="34" t="s">
        <v>12</v>
      </c>
    </row>
    <row r="32" ht="14.45" customHeight="1" spans="1:8">
      <c r="A32" s="33">
        <v>30</v>
      </c>
      <c r="B32" s="53"/>
      <c r="C32" s="52" t="s">
        <v>71</v>
      </c>
      <c r="D32" s="35" t="s">
        <v>72</v>
      </c>
      <c r="E32" s="36">
        <v>75</v>
      </c>
      <c r="F32" s="34">
        <v>95</v>
      </c>
      <c r="G32" s="34">
        <f t="shared" si="1"/>
        <v>79</v>
      </c>
      <c r="H32" s="34" t="s">
        <v>12</v>
      </c>
    </row>
    <row r="33" ht="14.45" customHeight="1" spans="1:8">
      <c r="A33" s="33">
        <v>31</v>
      </c>
      <c r="B33" s="53"/>
      <c r="C33" s="52" t="s">
        <v>73</v>
      </c>
      <c r="D33" s="35" t="s">
        <v>58</v>
      </c>
      <c r="E33" s="36">
        <v>75</v>
      </c>
      <c r="F33" s="34">
        <v>97.5</v>
      </c>
      <c r="G33" s="34">
        <f t="shared" si="1"/>
        <v>79.5</v>
      </c>
      <c r="H33" s="34" t="s">
        <v>12</v>
      </c>
    </row>
    <row r="34" ht="14.45" customHeight="1" spans="1:8">
      <c r="A34" s="33">
        <v>32</v>
      </c>
      <c r="B34" s="53"/>
      <c r="C34" s="52" t="s">
        <v>74</v>
      </c>
      <c r="D34" s="35" t="s">
        <v>75</v>
      </c>
      <c r="E34" s="36">
        <v>87</v>
      </c>
      <c r="F34" s="34">
        <v>97.5</v>
      </c>
      <c r="G34" s="34">
        <f t="shared" si="1"/>
        <v>89.1</v>
      </c>
      <c r="H34" s="34" t="s">
        <v>12</v>
      </c>
    </row>
    <row r="35" ht="14.45" customHeight="1" spans="1:8">
      <c r="A35" s="33">
        <v>33</v>
      </c>
      <c r="B35" s="53"/>
      <c r="C35" s="52" t="s">
        <v>76</v>
      </c>
      <c r="D35" s="35" t="s">
        <v>77</v>
      </c>
      <c r="E35" s="36">
        <v>85</v>
      </c>
      <c r="F35" s="34">
        <v>100</v>
      </c>
      <c r="G35" s="34">
        <f t="shared" si="1"/>
        <v>88</v>
      </c>
      <c r="H35" s="34" t="s">
        <v>12</v>
      </c>
    </row>
    <row r="36" ht="14.45" customHeight="1" spans="1:8">
      <c r="A36" s="33">
        <v>34</v>
      </c>
      <c r="B36" s="53"/>
      <c r="C36" s="52" t="s">
        <v>78</v>
      </c>
      <c r="D36" s="35" t="s">
        <v>79</v>
      </c>
      <c r="E36" s="36">
        <v>85</v>
      </c>
      <c r="F36" s="34">
        <v>100</v>
      </c>
      <c r="G36" s="34">
        <f t="shared" si="1"/>
        <v>88</v>
      </c>
      <c r="H36" s="34" t="s">
        <v>12</v>
      </c>
    </row>
    <row r="37" ht="14.45" customHeight="1" spans="1:8">
      <c r="A37" s="33">
        <v>35</v>
      </c>
      <c r="B37" s="53"/>
      <c r="C37" s="52" t="s">
        <v>80</v>
      </c>
      <c r="D37" s="35" t="s">
        <v>81</v>
      </c>
      <c r="E37" s="36">
        <v>85</v>
      </c>
      <c r="F37" s="34">
        <v>100</v>
      </c>
      <c r="G37" s="34">
        <f t="shared" si="1"/>
        <v>88</v>
      </c>
      <c r="H37" s="34" t="s">
        <v>12</v>
      </c>
    </row>
    <row r="38" ht="14.45" customHeight="1" spans="1:8">
      <c r="A38" s="33">
        <v>36</v>
      </c>
      <c r="B38" s="53"/>
      <c r="C38" s="52" t="s">
        <v>82</v>
      </c>
      <c r="D38" s="35" t="s">
        <v>83</v>
      </c>
      <c r="E38" s="36">
        <v>75</v>
      </c>
      <c r="F38" s="34">
        <v>100</v>
      </c>
      <c r="G38" s="34">
        <f t="shared" si="1"/>
        <v>80</v>
      </c>
      <c r="H38" s="34" t="s">
        <v>12</v>
      </c>
    </row>
    <row r="39" ht="14.45" customHeight="1" spans="1:8">
      <c r="A39" s="33">
        <v>37</v>
      </c>
      <c r="B39" s="53"/>
      <c r="C39" s="52" t="s">
        <v>84</v>
      </c>
      <c r="D39" s="35" t="s">
        <v>85</v>
      </c>
      <c r="E39" s="36">
        <v>86</v>
      </c>
      <c r="F39" s="34">
        <v>95</v>
      </c>
      <c r="G39" s="34">
        <f t="shared" si="1"/>
        <v>87.8</v>
      </c>
      <c r="H39" s="34" t="s">
        <v>12</v>
      </c>
    </row>
    <row r="40" ht="14.45" customHeight="1" spans="1:8">
      <c r="A40" s="33">
        <v>38</v>
      </c>
      <c r="B40" s="53"/>
      <c r="C40" s="52" t="s">
        <v>86</v>
      </c>
      <c r="D40" s="35" t="s">
        <v>79</v>
      </c>
      <c r="E40" s="36">
        <v>86</v>
      </c>
      <c r="F40" s="34">
        <v>97.5</v>
      </c>
      <c r="G40" s="34">
        <f t="shared" si="1"/>
        <v>88.3</v>
      </c>
      <c r="H40" s="34" t="s">
        <v>12</v>
      </c>
    </row>
    <row r="41" ht="14.45" customHeight="1" spans="1:8">
      <c r="A41" s="33">
        <v>39</v>
      </c>
      <c r="B41" s="54" t="s">
        <v>87</v>
      </c>
      <c r="C41" s="55" t="s">
        <v>88</v>
      </c>
      <c r="D41" s="35" t="s">
        <v>89</v>
      </c>
      <c r="E41" s="36">
        <v>75</v>
      </c>
      <c r="F41" s="34">
        <v>82.5</v>
      </c>
      <c r="G41" s="34">
        <f t="shared" si="1"/>
        <v>76.5</v>
      </c>
      <c r="H41" s="34" t="s">
        <v>12</v>
      </c>
    </row>
    <row r="42" ht="14.45" customHeight="1" spans="1:8">
      <c r="A42" s="33">
        <v>40</v>
      </c>
      <c r="B42" s="56"/>
      <c r="C42" s="55" t="s">
        <v>90</v>
      </c>
      <c r="D42" s="35" t="s">
        <v>91</v>
      </c>
      <c r="E42" s="36">
        <v>75</v>
      </c>
      <c r="F42" s="34">
        <v>90</v>
      </c>
      <c r="G42" s="34">
        <f t="shared" si="1"/>
        <v>78</v>
      </c>
      <c r="H42" s="34" t="s">
        <v>12</v>
      </c>
    </row>
    <row r="43" s="29" customFormat="1" ht="14.45" customHeight="1" spans="1:8">
      <c r="A43" s="33">
        <v>41</v>
      </c>
      <c r="B43" s="56"/>
      <c r="C43" s="55" t="s">
        <v>92</v>
      </c>
      <c r="D43" s="35" t="s">
        <v>93</v>
      </c>
      <c r="E43" s="36">
        <v>75</v>
      </c>
      <c r="F43" s="34">
        <v>87.5</v>
      </c>
      <c r="G43" s="34">
        <f t="shared" si="1"/>
        <v>77.5</v>
      </c>
      <c r="H43" s="34" t="s">
        <v>12</v>
      </c>
    </row>
    <row r="44" ht="14.45" customHeight="1" spans="1:8">
      <c r="A44" s="33">
        <v>42</v>
      </c>
      <c r="B44" s="56"/>
      <c r="C44" s="55" t="s">
        <v>94</v>
      </c>
      <c r="D44" s="35" t="s">
        <v>95</v>
      </c>
      <c r="E44" s="36">
        <v>75</v>
      </c>
      <c r="F44" s="34">
        <v>95</v>
      </c>
      <c r="G44" s="34">
        <f t="shared" si="1"/>
        <v>79</v>
      </c>
      <c r="H44" s="34" t="s">
        <v>12</v>
      </c>
    </row>
    <row r="45" ht="14.45" customHeight="1" spans="1:8">
      <c r="A45" s="33">
        <v>43</v>
      </c>
      <c r="B45" s="56"/>
      <c r="C45" s="55" t="s">
        <v>96</v>
      </c>
      <c r="D45" s="35" t="s">
        <v>97</v>
      </c>
      <c r="E45" s="36">
        <v>75</v>
      </c>
      <c r="F45" s="34">
        <v>90</v>
      </c>
      <c r="G45" s="34">
        <f t="shared" si="1"/>
        <v>78</v>
      </c>
      <c r="H45" s="34" t="s">
        <v>12</v>
      </c>
    </row>
    <row r="46" ht="14.45" customHeight="1" spans="1:8">
      <c r="A46" s="33">
        <v>44</v>
      </c>
      <c r="B46" s="56"/>
      <c r="C46" s="55" t="s">
        <v>98</v>
      </c>
      <c r="D46" s="35" t="s">
        <v>99</v>
      </c>
      <c r="E46" s="36">
        <v>75</v>
      </c>
      <c r="F46" s="34">
        <v>90</v>
      </c>
      <c r="G46" s="34">
        <f t="shared" si="1"/>
        <v>78</v>
      </c>
      <c r="H46" s="34" t="s">
        <v>12</v>
      </c>
    </row>
    <row r="47" ht="14.45" customHeight="1" spans="1:8">
      <c r="A47" s="33">
        <v>45</v>
      </c>
      <c r="B47" s="56"/>
      <c r="C47" s="55" t="s">
        <v>100</v>
      </c>
      <c r="D47" s="35" t="s">
        <v>101</v>
      </c>
      <c r="E47" s="36">
        <v>75</v>
      </c>
      <c r="F47" s="34">
        <v>90</v>
      </c>
      <c r="G47" s="34">
        <f t="shared" si="1"/>
        <v>78</v>
      </c>
      <c r="H47" s="34" t="s">
        <v>12</v>
      </c>
    </row>
    <row r="48" ht="14.45" customHeight="1" spans="1:8">
      <c r="A48" s="33">
        <v>46</v>
      </c>
      <c r="B48" s="56"/>
      <c r="C48" s="55" t="s">
        <v>102</v>
      </c>
      <c r="D48" s="35" t="s">
        <v>103</v>
      </c>
      <c r="E48" s="36">
        <v>75</v>
      </c>
      <c r="F48" s="34">
        <v>90</v>
      </c>
      <c r="G48" s="34">
        <f t="shared" si="1"/>
        <v>78</v>
      </c>
      <c r="H48" s="34" t="s">
        <v>12</v>
      </c>
    </row>
    <row r="49" ht="14.45" customHeight="1" spans="1:8">
      <c r="A49" s="33">
        <v>47</v>
      </c>
      <c r="B49" s="57"/>
      <c r="C49" s="58" t="s">
        <v>104</v>
      </c>
      <c r="D49" s="46" t="s">
        <v>105</v>
      </c>
      <c r="E49" s="59">
        <v>75</v>
      </c>
      <c r="F49" s="45">
        <v>100</v>
      </c>
      <c r="G49" s="34">
        <f t="shared" ref="G49:G72" si="2">E49*0.8+F49*0.2</f>
        <v>80</v>
      </c>
      <c r="H49" s="34" t="s">
        <v>12</v>
      </c>
    </row>
    <row r="50" ht="14.45" customHeight="1" spans="1:8">
      <c r="A50" s="33">
        <v>48</v>
      </c>
      <c r="B50" s="57"/>
      <c r="C50" s="58" t="s">
        <v>106</v>
      </c>
      <c r="D50" s="46" t="s">
        <v>107</v>
      </c>
      <c r="E50" s="60">
        <v>90</v>
      </c>
      <c r="F50" s="61">
        <v>100</v>
      </c>
      <c r="G50" s="34">
        <f t="shared" si="2"/>
        <v>92</v>
      </c>
      <c r="H50" s="34" t="s">
        <v>24</v>
      </c>
    </row>
    <row r="51" ht="14.45" customHeight="1" spans="1:8">
      <c r="A51" s="33">
        <v>49</v>
      </c>
      <c r="B51" s="57"/>
      <c r="C51" s="58" t="s">
        <v>108</v>
      </c>
      <c r="D51" s="46" t="s">
        <v>109</v>
      </c>
      <c r="E51" s="60">
        <v>75</v>
      </c>
      <c r="F51" s="61">
        <v>100</v>
      </c>
      <c r="G51" s="34">
        <f t="shared" si="2"/>
        <v>80</v>
      </c>
      <c r="H51" s="34" t="s">
        <v>12</v>
      </c>
    </row>
    <row r="52" ht="14.45" customHeight="1" spans="1:8">
      <c r="A52" s="33">
        <v>50</v>
      </c>
      <c r="B52" s="57"/>
      <c r="C52" s="58" t="s">
        <v>110</v>
      </c>
      <c r="D52" s="46" t="s">
        <v>23</v>
      </c>
      <c r="E52" s="59">
        <v>75</v>
      </c>
      <c r="F52" s="45">
        <v>100</v>
      </c>
      <c r="G52" s="34">
        <f t="shared" si="2"/>
        <v>80</v>
      </c>
      <c r="H52" s="34" t="s">
        <v>12</v>
      </c>
    </row>
    <row r="53" ht="14.45" customHeight="1" spans="1:8">
      <c r="A53" s="33">
        <v>51</v>
      </c>
      <c r="B53" s="62"/>
      <c r="C53" s="58" t="s">
        <v>111</v>
      </c>
      <c r="D53" s="46" t="s">
        <v>112</v>
      </c>
      <c r="E53" s="59">
        <v>75</v>
      </c>
      <c r="F53" s="45">
        <v>100</v>
      </c>
      <c r="G53" s="34">
        <f t="shared" si="2"/>
        <v>80</v>
      </c>
      <c r="H53" s="34" t="s">
        <v>12</v>
      </c>
    </row>
    <row r="54" ht="14.45" customHeight="1" spans="1:8">
      <c r="A54" s="33">
        <v>52</v>
      </c>
      <c r="B54" s="32" t="s">
        <v>113</v>
      </c>
      <c r="C54" s="58" t="s">
        <v>114</v>
      </c>
      <c r="D54" s="46" t="s">
        <v>115</v>
      </c>
      <c r="E54" s="55">
        <v>75</v>
      </c>
      <c r="F54" s="45">
        <v>100</v>
      </c>
      <c r="G54" s="34">
        <f t="shared" si="2"/>
        <v>80</v>
      </c>
      <c r="H54" s="34" t="s">
        <v>12</v>
      </c>
    </row>
    <row r="55" ht="14.45" customHeight="1" spans="1:8">
      <c r="A55" s="33">
        <v>53</v>
      </c>
      <c r="B55" s="37"/>
      <c r="C55" s="58" t="s">
        <v>116</v>
      </c>
      <c r="D55" s="46" t="s">
        <v>117</v>
      </c>
      <c r="E55" s="55">
        <v>75</v>
      </c>
      <c r="F55" s="45">
        <v>100</v>
      </c>
      <c r="G55" s="34">
        <f t="shared" si="2"/>
        <v>80</v>
      </c>
      <c r="H55" s="34" t="s">
        <v>12</v>
      </c>
    </row>
    <row r="56" ht="14.45" customHeight="1" spans="1:8">
      <c r="A56" s="33">
        <v>54</v>
      </c>
      <c r="B56" s="37"/>
      <c r="C56" s="58" t="s">
        <v>118</v>
      </c>
      <c r="D56" s="46" t="s">
        <v>119</v>
      </c>
      <c r="E56" s="55">
        <v>75</v>
      </c>
      <c r="F56" s="45">
        <v>87.5</v>
      </c>
      <c r="G56" s="34">
        <f t="shared" si="2"/>
        <v>77.5</v>
      </c>
      <c r="H56" s="34" t="s">
        <v>12</v>
      </c>
    </row>
    <row r="57" ht="14.45" customHeight="1" spans="1:8">
      <c r="A57" s="33">
        <v>55</v>
      </c>
      <c r="B57" s="37"/>
      <c r="C57" s="58" t="s">
        <v>120</v>
      </c>
      <c r="D57" s="46" t="s">
        <v>121</v>
      </c>
      <c r="E57" s="55">
        <v>89</v>
      </c>
      <c r="F57" s="45">
        <v>100</v>
      </c>
      <c r="G57" s="34">
        <f t="shared" si="2"/>
        <v>91.2</v>
      </c>
      <c r="H57" s="34" t="s">
        <v>24</v>
      </c>
    </row>
    <row r="58" ht="14.45" customHeight="1" spans="1:8">
      <c r="A58" s="33">
        <v>56</v>
      </c>
      <c r="B58" s="37"/>
      <c r="C58" s="58" t="s">
        <v>122</v>
      </c>
      <c r="D58" s="46" t="s">
        <v>123</v>
      </c>
      <c r="E58" s="55">
        <v>75</v>
      </c>
      <c r="F58" s="45">
        <v>100</v>
      </c>
      <c r="G58" s="34">
        <f t="shared" si="2"/>
        <v>80</v>
      </c>
      <c r="H58" s="34" t="s">
        <v>12</v>
      </c>
    </row>
    <row r="59" ht="14.45" customHeight="1" spans="1:8">
      <c r="A59" s="33">
        <v>57</v>
      </c>
      <c r="B59" s="37"/>
      <c r="C59" s="58" t="s">
        <v>124</v>
      </c>
      <c r="D59" s="46" t="s">
        <v>125</v>
      </c>
      <c r="E59" s="55">
        <v>75</v>
      </c>
      <c r="F59" s="45">
        <v>100</v>
      </c>
      <c r="G59" s="34">
        <f t="shared" si="2"/>
        <v>80</v>
      </c>
      <c r="H59" s="34" t="s">
        <v>12</v>
      </c>
    </row>
    <row r="60" ht="14.45" customHeight="1" spans="1:8">
      <c r="A60" s="33">
        <v>58</v>
      </c>
      <c r="B60" s="37"/>
      <c r="C60" s="58" t="s">
        <v>126</v>
      </c>
      <c r="D60" s="46" t="s">
        <v>127</v>
      </c>
      <c r="E60" s="55">
        <v>75</v>
      </c>
      <c r="F60" s="45">
        <v>100</v>
      </c>
      <c r="G60" s="34">
        <f t="shared" si="2"/>
        <v>80</v>
      </c>
      <c r="H60" s="34" t="s">
        <v>12</v>
      </c>
    </row>
    <row r="61" ht="14.45" customHeight="1" spans="1:8">
      <c r="A61" s="33">
        <v>59</v>
      </c>
      <c r="B61" s="63" t="s">
        <v>128</v>
      </c>
      <c r="C61" s="58" t="s">
        <v>129</v>
      </c>
      <c r="D61" s="46" t="s">
        <v>130</v>
      </c>
      <c r="E61" s="55">
        <v>75</v>
      </c>
      <c r="F61" s="34">
        <v>100</v>
      </c>
      <c r="G61" s="34">
        <f t="shared" si="2"/>
        <v>80</v>
      </c>
      <c r="H61" s="34" t="s">
        <v>12</v>
      </c>
    </row>
    <row r="62" ht="14.45" customHeight="1" spans="1:8">
      <c r="A62" s="33">
        <v>60</v>
      </c>
      <c r="B62" s="64"/>
      <c r="C62" s="58" t="s">
        <v>131</v>
      </c>
      <c r="D62" s="46" t="s">
        <v>132</v>
      </c>
      <c r="E62" s="55">
        <v>89</v>
      </c>
      <c r="F62" s="34">
        <v>100</v>
      </c>
      <c r="G62" s="34">
        <f t="shared" si="2"/>
        <v>91.2</v>
      </c>
      <c r="H62" s="34" t="s">
        <v>24</v>
      </c>
    </row>
    <row r="63" ht="14.45" customHeight="1" spans="1:8">
      <c r="A63" s="33">
        <v>61</v>
      </c>
      <c r="B63" s="64"/>
      <c r="C63" s="58" t="s">
        <v>133</v>
      </c>
      <c r="D63" s="46" t="s">
        <v>134</v>
      </c>
      <c r="E63" s="55">
        <v>75</v>
      </c>
      <c r="F63" s="34">
        <v>100</v>
      </c>
      <c r="G63" s="34">
        <f t="shared" si="2"/>
        <v>80</v>
      </c>
      <c r="H63" s="34" t="s">
        <v>12</v>
      </c>
    </row>
    <row r="64" ht="14.45" customHeight="1" spans="1:8">
      <c r="A64" s="33">
        <v>62</v>
      </c>
      <c r="B64" s="64"/>
      <c r="C64" s="58" t="s">
        <v>135</v>
      </c>
      <c r="D64" s="46" t="s">
        <v>136</v>
      </c>
      <c r="E64" s="55">
        <v>75</v>
      </c>
      <c r="F64" s="45">
        <v>100</v>
      </c>
      <c r="G64" s="34">
        <f t="shared" si="2"/>
        <v>80</v>
      </c>
      <c r="H64" s="34" t="s">
        <v>12</v>
      </c>
    </row>
    <row r="65" s="29" customFormat="1" ht="14.45" customHeight="1" spans="1:9">
      <c r="A65" s="33">
        <v>63</v>
      </c>
      <c r="B65" s="65" t="s">
        <v>137</v>
      </c>
      <c r="C65" s="36" t="s">
        <v>138</v>
      </c>
      <c r="D65" s="46" t="s">
        <v>139</v>
      </c>
      <c r="E65" s="55">
        <v>75</v>
      </c>
      <c r="F65" s="45">
        <v>90</v>
      </c>
      <c r="G65" s="34">
        <v>79</v>
      </c>
      <c r="H65" s="34" t="s">
        <v>12</v>
      </c>
    </row>
    <row r="66" ht="14.45" customHeight="1" spans="1:9">
      <c r="A66" s="33">
        <v>64</v>
      </c>
      <c r="B66" s="57"/>
      <c r="C66" s="36" t="s">
        <v>140</v>
      </c>
      <c r="D66" s="66" t="s">
        <v>141</v>
      </c>
      <c r="E66" s="36">
        <v>75</v>
      </c>
      <c r="F66" s="34">
        <v>100</v>
      </c>
      <c r="G66" s="34">
        <f t="shared" ref="G66:G71" si="3">E66*0.8+F66*0.2</f>
        <v>80</v>
      </c>
      <c r="H66" s="34" t="s">
        <v>12</v>
      </c>
    </row>
    <row r="67" ht="14.45" customHeight="1" spans="1:9">
      <c r="A67" s="33">
        <v>65</v>
      </c>
      <c r="B67" s="57"/>
      <c r="C67" s="36" t="s">
        <v>142</v>
      </c>
      <c r="D67" s="66" t="s">
        <v>143</v>
      </c>
      <c r="E67" s="36">
        <v>75</v>
      </c>
      <c r="F67" s="34">
        <v>100</v>
      </c>
      <c r="G67" s="34">
        <f t="shared" si="3"/>
        <v>80</v>
      </c>
      <c r="H67" s="34" t="s">
        <v>12</v>
      </c>
    </row>
    <row r="68" ht="14.45" customHeight="1" spans="1:9">
      <c r="A68" s="33">
        <v>66</v>
      </c>
      <c r="B68" s="57"/>
      <c r="C68" s="36" t="s">
        <v>144</v>
      </c>
      <c r="D68" s="66" t="s">
        <v>33</v>
      </c>
      <c r="E68" s="36">
        <v>75</v>
      </c>
      <c r="F68" s="34">
        <v>90</v>
      </c>
      <c r="G68" s="34">
        <f t="shared" si="3"/>
        <v>78</v>
      </c>
      <c r="H68" s="34" t="s">
        <v>12</v>
      </c>
    </row>
    <row r="69" ht="14.45" customHeight="1" spans="1:9">
      <c r="A69" s="33">
        <v>67</v>
      </c>
      <c r="B69" s="57"/>
      <c r="C69" s="36" t="s">
        <v>145</v>
      </c>
      <c r="D69" s="66" t="s">
        <v>146</v>
      </c>
      <c r="E69" s="36">
        <v>75</v>
      </c>
      <c r="F69" s="34">
        <v>100</v>
      </c>
      <c r="G69" s="34">
        <f t="shared" si="3"/>
        <v>80</v>
      </c>
      <c r="H69" s="34" t="s">
        <v>12</v>
      </c>
    </row>
    <row r="70" ht="14.45" customHeight="1" spans="1:9">
      <c r="A70" s="33">
        <v>68</v>
      </c>
      <c r="B70" s="57"/>
      <c r="C70" s="36" t="s">
        <v>147</v>
      </c>
      <c r="D70" s="66" t="s">
        <v>148</v>
      </c>
      <c r="E70" s="36">
        <v>88</v>
      </c>
      <c r="F70" s="34">
        <v>100</v>
      </c>
      <c r="G70" s="34">
        <f t="shared" si="3"/>
        <v>90.4</v>
      </c>
      <c r="H70" s="34" t="s">
        <v>24</v>
      </c>
      <c r="I70" s="67"/>
    </row>
    <row r="71" ht="14.45" customHeight="1" spans="1:9">
      <c r="A71" s="33">
        <v>69</v>
      </c>
      <c r="B71" s="57"/>
      <c r="C71" s="36" t="s">
        <v>149</v>
      </c>
      <c r="D71" s="66" t="s">
        <v>150</v>
      </c>
      <c r="E71" s="36">
        <v>75</v>
      </c>
      <c r="F71" s="34">
        <v>100</v>
      </c>
      <c r="G71" s="34">
        <f t="shared" si="3"/>
        <v>80</v>
      </c>
      <c r="H71" s="34" t="s">
        <v>12</v>
      </c>
    </row>
    <row r="72" ht="14.45" customHeight="1" spans="1:9">
      <c r="A72" s="33">
        <v>70</v>
      </c>
      <c r="B72" s="62"/>
      <c r="C72" s="36" t="s">
        <v>151</v>
      </c>
      <c r="D72" s="66" t="s">
        <v>152</v>
      </c>
      <c r="E72" s="36">
        <v>75</v>
      </c>
      <c r="F72" s="34">
        <v>100</v>
      </c>
      <c r="G72" s="34">
        <f t="shared" ref="G72:G100" si="4">E72*0.8+F72*0.2</f>
        <v>80</v>
      </c>
      <c r="H72" s="34" t="s">
        <v>12</v>
      </c>
    </row>
    <row r="73" ht="14.45" customHeight="1" spans="1:9">
      <c r="A73" s="33">
        <v>71</v>
      </c>
      <c r="B73" s="54" t="s">
        <v>153</v>
      </c>
      <c r="C73" s="68" t="s">
        <v>154</v>
      </c>
      <c r="D73" s="66" t="s">
        <v>155</v>
      </c>
      <c r="E73" s="36">
        <v>75</v>
      </c>
      <c r="F73" s="34">
        <v>100</v>
      </c>
      <c r="G73" s="34">
        <f t="shared" si="4"/>
        <v>80</v>
      </c>
      <c r="H73" s="34" t="s">
        <v>12</v>
      </c>
    </row>
    <row r="74" ht="14.45" customHeight="1" spans="1:9">
      <c r="A74" s="33">
        <v>72</v>
      </c>
      <c r="B74" s="56"/>
      <c r="C74" s="68" t="s">
        <v>156</v>
      </c>
      <c r="D74" s="66" t="s">
        <v>157</v>
      </c>
      <c r="E74" s="36">
        <v>75</v>
      </c>
      <c r="F74" s="34">
        <v>100</v>
      </c>
      <c r="G74" s="34">
        <f t="shared" si="4"/>
        <v>80</v>
      </c>
      <c r="H74" s="34" t="s">
        <v>12</v>
      </c>
    </row>
    <row r="75" ht="14.45" customHeight="1" spans="1:9">
      <c r="A75" s="33">
        <v>73</v>
      </c>
      <c r="B75" s="56"/>
      <c r="C75" s="68" t="s">
        <v>158</v>
      </c>
      <c r="D75" s="66" t="s">
        <v>159</v>
      </c>
      <c r="E75" s="36">
        <v>89</v>
      </c>
      <c r="F75" s="34">
        <v>100</v>
      </c>
      <c r="G75" s="34">
        <f t="shared" si="4"/>
        <v>91.2</v>
      </c>
      <c r="H75" s="34" t="s">
        <v>24</v>
      </c>
    </row>
    <row r="76" ht="14.45" customHeight="1" spans="1:9">
      <c r="A76" s="33">
        <v>74</v>
      </c>
      <c r="B76" s="56"/>
      <c r="C76" s="68" t="s">
        <v>160</v>
      </c>
      <c r="D76" s="66" t="s">
        <v>161</v>
      </c>
      <c r="E76" s="36">
        <v>75</v>
      </c>
      <c r="F76" s="34">
        <v>100</v>
      </c>
      <c r="G76" s="34">
        <f t="shared" si="4"/>
        <v>80</v>
      </c>
      <c r="H76" s="34" t="s">
        <v>12</v>
      </c>
    </row>
    <row r="77" ht="14.45" customHeight="1" spans="1:9">
      <c r="A77" s="33">
        <v>75</v>
      </c>
      <c r="B77" s="56"/>
      <c r="C77" s="68" t="s">
        <v>162</v>
      </c>
      <c r="D77" s="66" t="s">
        <v>163</v>
      </c>
      <c r="E77" s="36">
        <v>75</v>
      </c>
      <c r="F77" s="34">
        <v>100</v>
      </c>
      <c r="G77" s="34">
        <f t="shared" si="4"/>
        <v>80</v>
      </c>
      <c r="H77" s="34" t="s">
        <v>12</v>
      </c>
    </row>
    <row r="78" ht="14.45" customHeight="1" spans="1:9">
      <c r="A78" s="33">
        <v>76</v>
      </c>
      <c r="B78" s="56"/>
      <c r="C78" s="68" t="s">
        <v>164</v>
      </c>
      <c r="D78" s="66" t="s">
        <v>165</v>
      </c>
      <c r="E78" s="36">
        <v>75</v>
      </c>
      <c r="F78" s="34">
        <v>100</v>
      </c>
      <c r="G78" s="34">
        <f t="shared" si="4"/>
        <v>80</v>
      </c>
      <c r="H78" s="34" t="s">
        <v>12</v>
      </c>
    </row>
    <row r="79" ht="14.45" customHeight="1" spans="1:9">
      <c r="A79" s="33">
        <v>77</v>
      </c>
      <c r="B79" s="56"/>
      <c r="C79" s="68" t="s">
        <v>166</v>
      </c>
      <c r="D79" s="66" t="s">
        <v>167</v>
      </c>
      <c r="E79" s="36">
        <v>75</v>
      </c>
      <c r="F79" s="34">
        <v>100</v>
      </c>
      <c r="G79" s="34">
        <f t="shared" si="4"/>
        <v>80</v>
      </c>
      <c r="H79" s="34" t="s">
        <v>12</v>
      </c>
    </row>
    <row r="80" ht="14.45" customHeight="1" spans="1:9">
      <c r="A80" s="33">
        <v>78</v>
      </c>
      <c r="B80" s="56"/>
      <c r="C80" s="68" t="s">
        <v>168</v>
      </c>
      <c r="D80" s="66" t="s">
        <v>169</v>
      </c>
      <c r="E80" s="36">
        <v>75</v>
      </c>
      <c r="F80" s="34">
        <v>100</v>
      </c>
      <c r="G80" s="34">
        <f t="shared" si="4"/>
        <v>80</v>
      </c>
      <c r="H80" s="34" t="s">
        <v>12</v>
      </c>
    </row>
    <row r="81" ht="14.45" customHeight="1" spans="1:8">
      <c r="A81" s="33">
        <v>79</v>
      </c>
      <c r="B81" s="56"/>
      <c r="C81" s="68" t="s">
        <v>170</v>
      </c>
      <c r="D81" s="66" t="s">
        <v>171</v>
      </c>
      <c r="E81" s="36">
        <v>75</v>
      </c>
      <c r="F81" s="34">
        <v>100</v>
      </c>
      <c r="G81" s="34">
        <f t="shared" si="4"/>
        <v>80</v>
      </c>
      <c r="H81" s="34" t="s">
        <v>12</v>
      </c>
    </row>
    <row r="82" ht="14.45" customHeight="1" spans="1:8">
      <c r="A82" s="33">
        <v>80</v>
      </c>
      <c r="B82" s="56"/>
      <c r="C82" s="68" t="s">
        <v>172</v>
      </c>
      <c r="D82" s="66" t="s">
        <v>173</v>
      </c>
      <c r="E82" s="36">
        <v>75</v>
      </c>
      <c r="F82" s="34">
        <v>100</v>
      </c>
      <c r="G82" s="34">
        <f t="shared" si="4"/>
        <v>80</v>
      </c>
      <c r="H82" s="34" t="s">
        <v>12</v>
      </c>
    </row>
    <row r="83" ht="14.45" customHeight="1" spans="1:8">
      <c r="A83" s="33">
        <v>81</v>
      </c>
      <c r="B83" s="56"/>
      <c r="C83" s="68" t="s">
        <v>174</v>
      </c>
      <c r="D83" s="66" t="s">
        <v>175</v>
      </c>
      <c r="E83" s="36">
        <v>73</v>
      </c>
      <c r="F83" s="34">
        <v>100</v>
      </c>
      <c r="G83" s="34">
        <f t="shared" si="4"/>
        <v>78.4</v>
      </c>
      <c r="H83" s="34" t="s">
        <v>12</v>
      </c>
    </row>
    <row r="84" ht="14.45" customHeight="1" spans="1:8">
      <c r="A84" s="33">
        <v>82</v>
      </c>
      <c r="B84" s="56"/>
      <c r="C84" s="68" t="s">
        <v>176</v>
      </c>
      <c r="D84" s="66" t="s">
        <v>143</v>
      </c>
      <c r="E84" s="36">
        <v>90</v>
      </c>
      <c r="F84" s="34">
        <v>100</v>
      </c>
      <c r="G84" s="34">
        <f t="shared" si="4"/>
        <v>92</v>
      </c>
      <c r="H84" s="34" t="s">
        <v>24</v>
      </c>
    </row>
    <row r="85" ht="14.45" customHeight="1" spans="1:8">
      <c r="A85" s="33">
        <v>83</v>
      </c>
      <c r="B85" s="56"/>
      <c r="C85" s="68" t="s">
        <v>177</v>
      </c>
      <c r="D85" s="66" t="s">
        <v>178</v>
      </c>
      <c r="E85" s="36">
        <v>75</v>
      </c>
      <c r="F85" s="34">
        <v>100</v>
      </c>
      <c r="G85" s="34">
        <f t="shared" si="4"/>
        <v>80</v>
      </c>
      <c r="H85" s="34" t="s">
        <v>12</v>
      </c>
    </row>
    <row r="86" ht="14.45" customHeight="1" spans="1:8">
      <c r="A86" s="33">
        <v>84</v>
      </c>
      <c r="B86" s="56"/>
      <c r="C86" s="68" t="s">
        <v>179</v>
      </c>
      <c r="D86" s="66" t="s">
        <v>180</v>
      </c>
      <c r="E86" s="36">
        <v>75</v>
      </c>
      <c r="F86" s="34">
        <v>100</v>
      </c>
      <c r="G86" s="34">
        <f t="shared" si="4"/>
        <v>80</v>
      </c>
      <c r="H86" s="34" t="s">
        <v>12</v>
      </c>
    </row>
    <row r="87" ht="14.45" customHeight="1" spans="1:8">
      <c r="A87" s="33">
        <v>85</v>
      </c>
      <c r="B87" s="56"/>
      <c r="C87" s="68" t="s">
        <v>181</v>
      </c>
      <c r="D87" s="66" t="s">
        <v>182</v>
      </c>
      <c r="E87" s="36">
        <v>75</v>
      </c>
      <c r="F87" s="34">
        <v>95</v>
      </c>
      <c r="G87" s="34">
        <f t="shared" si="4"/>
        <v>79</v>
      </c>
      <c r="H87" s="34" t="s">
        <v>12</v>
      </c>
    </row>
    <row r="88" ht="14.45" customHeight="1" spans="1:8">
      <c r="A88" s="33">
        <v>86</v>
      </c>
      <c r="B88" s="56"/>
      <c r="C88" s="68" t="s">
        <v>183</v>
      </c>
      <c r="D88" s="66" t="s">
        <v>184</v>
      </c>
      <c r="E88" s="36">
        <v>75</v>
      </c>
      <c r="F88" s="34">
        <v>100</v>
      </c>
      <c r="G88" s="34">
        <f t="shared" si="4"/>
        <v>80</v>
      </c>
      <c r="H88" s="34" t="s">
        <v>12</v>
      </c>
    </row>
    <row r="89" ht="14.45" customHeight="1" spans="1:8">
      <c r="A89" s="33">
        <v>87</v>
      </c>
      <c r="B89" s="56"/>
      <c r="C89" s="68" t="s">
        <v>185</v>
      </c>
      <c r="D89" s="66" t="s">
        <v>186</v>
      </c>
      <c r="E89" s="36">
        <v>75</v>
      </c>
      <c r="F89" s="34">
        <v>100</v>
      </c>
      <c r="G89" s="34">
        <f t="shared" si="4"/>
        <v>80</v>
      </c>
      <c r="H89" s="34" t="s">
        <v>12</v>
      </c>
    </row>
    <row r="90" ht="14.45" customHeight="1" spans="1:8">
      <c r="A90" s="33">
        <v>88</v>
      </c>
      <c r="B90" s="56"/>
      <c r="C90" s="68" t="s">
        <v>187</v>
      </c>
      <c r="D90" s="66" t="s">
        <v>188</v>
      </c>
      <c r="E90" s="36">
        <v>75</v>
      </c>
      <c r="F90" s="34">
        <v>100</v>
      </c>
      <c r="G90" s="34">
        <f t="shared" si="4"/>
        <v>80</v>
      </c>
      <c r="H90" s="34" t="s">
        <v>12</v>
      </c>
    </row>
    <row r="91" ht="14.45" customHeight="1" spans="1:8">
      <c r="A91" s="33">
        <v>89</v>
      </c>
      <c r="B91" s="56"/>
      <c r="C91" s="68" t="s">
        <v>189</v>
      </c>
      <c r="D91" s="66" t="s">
        <v>190</v>
      </c>
      <c r="E91" s="36">
        <v>75</v>
      </c>
      <c r="F91" s="34">
        <v>100</v>
      </c>
      <c r="G91" s="34">
        <f t="shared" si="4"/>
        <v>80</v>
      </c>
      <c r="H91" s="34" t="s">
        <v>12</v>
      </c>
    </row>
    <row r="92" ht="14.45" customHeight="1" spans="1:8">
      <c r="A92" s="33">
        <v>90</v>
      </c>
      <c r="B92" s="56"/>
      <c r="C92" s="68" t="s">
        <v>191</v>
      </c>
      <c r="D92" s="66" t="s">
        <v>192</v>
      </c>
      <c r="E92" s="36">
        <v>75</v>
      </c>
      <c r="F92" s="34">
        <v>100</v>
      </c>
      <c r="G92" s="34">
        <f t="shared" si="4"/>
        <v>80</v>
      </c>
      <c r="H92" s="34" t="s">
        <v>12</v>
      </c>
    </row>
    <row r="93" ht="14.45" customHeight="1" spans="1:8">
      <c r="A93" s="33">
        <v>91</v>
      </c>
      <c r="B93" s="56"/>
      <c r="C93" s="68" t="s">
        <v>193</v>
      </c>
      <c r="D93" s="66" t="s">
        <v>194</v>
      </c>
      <c r="E93" s="36">
        <v>75</v>
      </c>
      <c r="F93" s="34">
        <v>100</v>
      </c>
      <c r="G93" s="34">
        <f t="shared" si="4"/>
        <v>80</v>
      </c>
      <c r="H93" s="34" t="s">
        <v>12</v>
      </c>
    </row>
    <row r="94" ht="14.45" customHeight="1" spans="1:8">
      <c r="A94" s="33">
        <v>92</v>
      </c>
      <c r="B94" s="56"/>
      <c r="C94" s="68" t="s">
        <v>195</v>
      </c>
      <c r="D94" s="66" t="s">
        <v>196</v>
      </c>
      <c r="E94" s="36">
        <v>75</v>
      </c>
      <c r="F94" s="34">
        <v>100</v>
      </c>
      <c r="G94" s="34">
        <f t="shared" si="4"/>
        <v>80</v>
      </c>
      <c r="H94" s="34" t="s">
        <v>12</v>
      </c>
    </row>
    <row r="95" ht="14.45" customHeight="1" spans="1:8">
      <c r="A95" s="33">
        <v>93</v>
      </c>
      <c r="B95" s="56"/>
      <c r="C95" s="68" t="s">
        <v>197</v>
      </c>
      <c r="D95" s="66" t="s">
        <v>139</v>
      </c>
      <c r="E95" s="36">
        <v>75</v>
      </c>
      <c r="F95" s="34">
        <v>100</v>
      </c>
      <c r="G95" s="34">
        <f t="shared" si="4"/>
        <v>80</v>
      </c>
      <c r="H95" s="34" t="s">
        <v>12</v>
      </c>
    </row>
    <row r="96" ht="14.45" customHeight="1" spans="1:8">
      <c r="A96" s="33">
        <v>94</v>
      </c>
      <c r="B96" s="56"/>
      <c r="C96" s="68" t="s">
        <v>198</v>
      </c>
      <c r="D96" s="66" t="s">
        <v>199</v>
      </c>
      <c r="E96" s="36">
        <v>75</v>
      </c>
      <c r="F96" s="34">
        <v>100</v>
      </c>
      <c r="G96" s="34">
        <f t="shared" si="4"/>
        <v>80</v>
      </c>
      <c r="H96" s="34" t="s">
        <v>12</v>
      </c>
    </row>
    <row r="97" ht="14.45" customHeight="1" spans="1:8">
      <c r="A97" s="33">
        <v>95</v>
      </c>
      <c r="B97" s="56"/>
      <c r="C97" s="68" t="s">
        <v>200</v>
      </c>
      <c r="D97" s="66" t="s">
        <v>201</v>
      </c>
      <c r="E97" s="36">
        <v>75</v>
      </c>
      <c r="F97" s="34">
        <v>100</v>
      </c>
      <c r="G97" s="34">
        <f t="shared" si="4"/>
        <v>80</v>
      </c>
      <c r="H97" s="34" t="s">
        <v>12</v>
      </c>
    </row>
    <row r="98" ht="14.45" customHeight="1" spans="1:8">
      <c r="A98" s="33">
        <v>96</v>
      </c>
      <c r="B98" s="56"/>
      <c r="C98" s="68" t="s">
        <v>202</v>
      </c>
      <c r="D98" s="66" t="s">
        <v>203</v>
      </c>
      <c r="E98" s="36">
        <v>75</v>
      </c>
      <c r="F98" s="34">
        <v>100</v>
      </c>
      <c r="G98" s="34">
        <f t="shared" si="4"/>
        <v>80</v>
      </c>
      <c r="H98" s="34" t="s">
        <v>12</v>
      </c>
    </row>
    <row r="99" ht="14.45" customHeight="1" spans="1:8">
      <c r="A99" s="33">
        <v>97</v>
      </c>
      <c r="B99" s="56"/>
      <c r="C99" s="68" t="s">
        <v>204</v>
      </c>
      <c r="D99" s="66" t="s">
        <v>205</v>
      </c>
      <c r="E99" s="36">
        <v>75</v>
      </c>
      <c r="F99" s="34">
        <v>100</v>
      </c>
      <c r="G99" s="34">
        <f t="shared" si="4"/>
        <v>80</v>
      </c>
      <c r="H99" s="34" t="s">
        <v>12</v>
      </c>
    </row>
    <row r="100" ht="14.45" customHeight="1" spans="1:8">
      <c r="A100" s="33">
        <v>98</v>
      </c>
      <c r="B100" s="56"/>
      <c r="C100" s="68" t="s">
        <v>206</v>
      </c>
      <c r="D100" s="66" t="s">
        <v>207</v>
      </c>
      <c r="E100" s="36">
        <v>75</v>
      </c>
      <c r="F100" s="34">
        <v>100</v>
      </c>
      <c r="G100" s="34">
        <f t="shared" si="4"/>
        <v>80</v>
      </c>
      <c r="H100" s="34" t="s">
        <v>12</v>
      </c>
    </row>
    <row r="101" ht="13.8" spans="1:8">
      <c r="A101" s="69"/>
      <c r="B101" s="69"/>
      <c r="C101" s="69"/>
      <c r="D101" s="69"/>
      <c r="E101" s="69"/>
      <c r="F101" s="69"/>
      <c r="G101" s="69"/>
      <c r="H101" s="69"/>
    </row>
    <row r="102" ht="14.4" spans="1:8">
      <c r="A102" s="70" t="s">
        <v>208</v>
      </c>
      <c r="B102" s="71"/>
      <c r="C102" s="71"/>
      <c r="D102" s="71"/>
      <c r="E102" s="71"/>
      <c r="F102" s="71"/>
      <c r="G102" s="71"/>
      <c r="H102" s="71"/>
    </row>
    <row r="103" ht="14.4" spans="1:8">
      <c r="A103" s="72" t="s">
        <v>209</v>
      </c>
      <c r="B103" s="72"/>
      <c r="C103" s="72"/>
      <c r="D103" s="72"/>
      <c r="E103" s="72"/>
      <c r="F103" s="72"/>
      <c r="G103" s="72"/>
      <c r="H103" s="72"/>
    </row>
    <row r="104" ht="13.8" spans="1:8">
      <c r="A104" s="73"/>
      <c r="B104" s="73"/>
      <c r="C104" s="73"/>
      <c r="D104" s="73"/>
      <c r="E104" s="73"/>
      <c r="F104" s="73"/>
      <c r="G104" s="73"/>
      <c r="H104" s="73"/>
    </row>
  </sheetData>
  <mergeCells count="13">
    <mergeCell ref="A1:H1"/>
    <mergeCell ref="A102:H102"/>
    <mergeCell ref="A103:H103"/>
    <mergeCell ref="B3:B4"/>
    <mergeCell ref="B5:B16"/>
    <mergeCell ref="B17:B23"/>
    <mergeCell ref="B24:B40"/>
    <mergeCell ref="B41:B48"/>
    <mergeCell ref="B49:B53"/>
    <mergeCell ref="B54:B60"/>
    <mergeCell ref="B61:B64"/>
    <mergeCell ref="B65:B72"/>
    <mergeCell ref="B73:B100"/>
  </mergeCells>
  <pageMargins left="0.511805555555556" right="0.511805555555556" top="0.708333333333333" bottom="0.708333333333333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5" workbookViewId="0">
      <selection activeCell="D3" sqref="D3"/>
    </sheetView>
  </sheetViews>
  <sheetFormatPr defaultColWidth="9" defaultRowHeight="14.4"/>
  <sheetData>
    <row r="1" ht="15.6" spans="1:9">
      <c r="A1" s="1">
        <v>1</v>
      </c>
      <c r="B1" s="2" t="s">
        <v>127</v>
      </c>
      <c r="C1" s="2">
        <v>15829799866</v>
      </c>
      <c r="D1" s="2" t="s">
        <v>210</v>
      </c>
      <c r="E1" s="2">
        <v>14196</v>
      </c>
      <c r="F1" s="2">
        <v>1200</v>
      </c>
      <c r="G1" s="2">
        <f t="shared" ref="G1:G8" si="0">SUM(E1:F1)</f>
        <v>15396</v>
      </c>
      <c r="H1" s="2" t="s">
        <v>211</v>
      </c>
      <c r="I1" s="3"/>
    </row>
    <row r="2" ht="15.6" spans="1:9">
      <c r="A2" s="2">
        <v>2</v>
      </c>
      <c r="B2" s="2" t="s">
        <v>212</v>
      </c>
      <c r="C2" s="2">
        <v>13186170881</v>
      </c>
      <c r="D2" s="2" t="s">
        <v>213</v>
      </c>
      <c r="E2" s="2">
        <v>30458</v>
      </c>
      <c r="F2" s="2">
        <v>1200</v>
      </c>
      <c r="G2" s="2">
        <f t="shared" si="0"/>
        <v>31658</v>
      </c>
      <c r="H2" s="2" t="s">
        <v>126</v>
      </c>
      <c r="I2" s="3"/>
    </row>
    <row r="3" ht="15.6" spans="1:9">
      <c r="A3" s="4">
        <v>3</v>
      </c>
      <c r="B3" s="4" t="s">
        <v>123</v>
      </c>
      <c r="C3" s="4">
        <v>13709229939</v>
      </c>
      <c r="D3" s="4" t="s">
        <v>214</v>
      </c>
      <c r="E3" s="4">
        <v>37962</v>
      </c>
      <c r="F3" s="4">
        <v>1598</v>
      </c>
      <c r="G3" s="4">
        <f t="shared" si="0"/>
        <v>39560</v>
      </c>
      <c r="H3" s="4" t="s">
        <v>124</v>
      </c>
      <c r="I3" s="5"/>
    </row>
    <row r="4" ht="15.6" spans="1:9">
      <c r="A4" s="2">
        <v>4</v>
      </c>
      <c r="B4" s="2" t="s">
        <v>215</v>
      </c>
      <c r="C4" s="2">
        <v>13359214328</v>
      </c>
      <c r="D4" s="2" t="s">
        <v>216</v>
      </c>
      <c r="E4" s="2">
        <v>44200</v>
      </c>
      <c r="F4" s="2">
        <v>1200</v>
      </c>
      <c r="G4" s="2">
        <f t="shared" si="0"/>
        <v>45400</v>
      </c>
      <c r="H4" s="2"/>
      <c r="I4" s="3"/>
    </row>
    <row r="5" ht="15.6" spans="1:9">
      <c r="A5" s="2">
        <v>5</v>
      </c>
      <c r="B5" s="2" t="s">
        <v>215</v>
      </c>
      <c r="C5" s="2">
        <v>13359214328</v>
      </c>
      <c r="D5" s="2" t="s">
        <v>216</v>
      </c>
      <c r="E5" s="2"/>
      <c r="F5" s="2">
        <v>1999</v>
      </c>
      <c r="G5" s="2">
        <f t="shared" si="0"/>
        <v>1999</v>
      </c>
      <c r="H5" s="2" t="s">
        <v>217</v>
      </c>
      <c r="I5" s="3"/>
    </row>
    <row r="6" ht="15.6" spans="1:9">
      <c r="A6" s="2">
        <v>6</v>
      </c>
      <c r="B6" s="2" t="s">
        <v>218</v>
      </c>
      <c r="C6" s="2">
        <v>13379099200</v>
      </c>
      <c r="D6" s="2" t="s">
        <v>219</v>
      </c>
      <c r="E6" s="2">
        <v>112010</v>
      </c>
      <c r="F6" s="2">
        <v>3200</v>
      </c>
      <c r="G6" s="2">
        <f t="shared" si="0"/>
        <v>115210</v>
      </c>
      <c r="H6" s="2" t="s">
        <v>220</v>
      </c>
      <c r="I6" s="3"/>
    </row>
    <row r="7" ht="15.6" spans="1:9">
      <c r="A7" s="2">
        <v>7</v>
      </c>
      <c r="B7" s="2" t="s">
        <v>117</v>
      </c>
      <c r="C7" s="2">
        <v>87092961</v>
      </c>
      <c r="D7" s="2" t="s">
        <v>221</v>
      </c>
      <c r="E7" s="2">
        <v>37296</v>
      </c>
      <c r="F7" s="2">
        <v>1598</v>
      </c>
      <c r="G7" s="2">
        <f t="shared" si="0"/>
        <v>38894</v>
      </c>
      <c r="H7" s="2" t="s">
        <v>222</v>
      </c>
      <c r="I7" s="3"/>
    </row>
    <row r="8" ht="15.6" spans="1:9">
      <c r="A8" s="2">
        <v>8</v>
      </c>
      <c r="B8" s="2" t="s">
        <v>223</v>
      </c>
      <c r="C8" s="2">
        <v>87092966</v>
      </c>
      <c r="D8" s="2" t="s">
        <v>224</v>
      </c>
      <c r="E8" s="2">
        <v>302346</v>
      </c>
      <c r="F8" s="2">
        <v>5140</v>
      </c>
      <c r="G8" s="2">
        <f t="shared" si="0"/>
        <v>307486</v>
      </c>
      <c r="H8" s="2" t="s">
        <v>225</v>
      </c>
      <c r="I8" s="3"/>
    </row>
    <row r="9" ht="15.6" spans="1:9">
      <c r="A9" s="2"/>
      <c r="B9" s="2" t="s">
        <v>226</v>
      </c>
      <c r="C9" s="2"/>
      <c r="D9" s="2"/>
      <c r="E9" s="6">
        <f>SUM(E1:E8)</f>
        <v>578468</v>
      </c>
      <c r="F9" s="6">
        <f>SUM(F1:F8)</f>
        <v>17135</v>
      </c>
      <c r="G9" s="6">
        <f>SUM(G1:G8)</f>
        <v>595603</v>
      </c>
      <c r="H9" s="2"/>
      <c r="I9" s="3"/>
    </row>
    <row r="10" ht="20.4" spans="1:9">
      <c r="A10" s="7" t="s">
        <v>227</v>
      </c>
      <c r="B10" s="8"/>
      <c r="C10" s="8"/>
      <c r="D10" s="8"/>
      <c r="E10" s="8"/>
      <c r="F10" s="8"/>
      <c r="G10" s="8"/>
      <c r="H10" s="9"/>
      <c r="I10" s="9"/>
    </row>
    <row r="11" ht="17.4" spans="1:9">
      <c r="A11" s="10" t="s">
        <v>228</v>
      </c>
      <c r="B11" s="11" t="s">
        <v>229</v>
      </c>
      <c r="C11" s="10" t="s">
        <v>230</v>
      </c>
      <c r="D11" s="10" t="s">
        <v>231</v>
      </c>
      <c r="E11" s="10" t="s">
        <v>232</v>
      </c>
      <c r="F11" s="10" t="s">
        <v>233</v>
      </c>
      <c r="G11" s="10" t="s">
        <v>226</v>
      </c>
      <c r="H11" s="12"/>
      <c r="I11" s="9"/>
    </row>
    <row r="12" ht="15.6" spans="1:9">
      <c r="A12" s="13">
        <v>1</v>
      </c>
      <c r="B12" s="4" t="s">
        <v>234</v>
      </c>
      <c r="C12" s="4">
        <v>13572556580</v>
      </c>
      <c r="D12" s="4" t="s">
        <v>235</v>
      </c>
      <c r="E12" s="4">
        <v>229740</v>
      </c>
      <c r="F12" s="4">
        <v>6564</v>
      </c>
      <c r="G12" s="4">
        <f t="shared" ref="G12:G17" si="1">SUM(E12:F12)</f>
        <v>236304</v>
      </c>
      <c r="H12" s="4" t="s">
        <v>236</v>
      </c>
      <c r="I12" s="14"/>
    </row>
    <row r="13" ht="15.6" spans="1:9">
      <c r="A13" s="2">
        <v>2</v>
      </c>
      <c r="B13" s="2" t="s">
        <v>237</v>
      </c>
      <c r="C13" s="2">
        <v>18991290230</v>
      </c>
      <c r="D13" s="2" t="s">
        <v>238</v>
      </c>
      <c r="E13" s="2">
        <v>92538</v>
      </c>
      <c r="F13" s="2">
        <v>3000</v>
      </c>
      <c r="G13" s="2">
        <f t="shared" si="1"/>
        <v>95538</v>
      </c>
      <c r="H13" s="2" t="s">
        <v>239</v>
      </c>
      <c r="I13" s="9"/>
    </row>
    <row r="14" ht="15.6" spans="1:9">
      <c r="A14" s="2">
        <v>3</v>
      </c>
      <c r="B14" s="2" t="s">
        <v>240</v>
      </c>
      <c r="C14" s="2">
        <v>13991982209</v>
      </c>
      <c r="D14" s="2" t="s">
        <v>241</v>
      </c>
      <c r="E14" s="2">
        <v>88941.6</v>
      </c>
      <c r="F14" s="2"/>
      <c r="G14" s="2">
        <f t="shared" si="1"/>
        <v>88941.6</v>
      </c>
      <c r="H14" s="2" t="s">
        <v>242</v>
      </c>
      <c r="I14" s="9"/>
    </row>
    <row r="15" ht="15.6" spans="1:9">
      <c r="A15" s="2">
        <v>4</v>
      </c>
      <c r="B15" s="2" t="s">
        <v>243</v>
      </c>
      <c r="C15" s="2">
        <v>18991298918</v>
      </c>
      <c r="D15" s="2" t="s">
        <v>244</v>
      </c>
      <c r="E15" s="2">
        <v>28320</v>
      </c>
      <c r="F15" s="2"/>
      <c r="G15" s="2">
        <f t="shared" si="1"/>
        <v>28320</v>
      </c>
      <c r="H15" s="2" t="s">
        <v>245</v>
      </c>
      <c r="I15" s="9"/>
    </row>
    <row r="16" ht="15.6" spans="1:9">
      <c r="A16" s="2">
        <v>5</v>
      </c>
      <c r="B16" s="2" t="s">
        <v>246</v>
      </c>
      <c r="C16" s="2">
        <v>87012347</v>
      </c>
      <c r="D16" s="2" t="s">
        <v>244</v>
      </c>
      <c r="E16" s="2">
        <v>215283.6</v>
      </c>
      <c r="F16" s="2">
        <v>6150</v>
      </c>
      <c r="G16" s="2">
        <f t="shared" si="1"/>
        <v>221433.6</v>
      </c>
      <c r="H16" s="2" t="s">
        <v>247</v>
      </c>
      <c r="I16" s="9" t="s">
        <v>248</v>
      </c>
    </row>
    <row r="17" ht="15.6" spans="1:9">
      <c r="A17" s="2">
        <v>6</v>
      </c>
      <c r="B17" s="2" t="s">
        <v>249</v>
      </c>
      <c r="C17" s="2">
        <v>87090338</v>
      </c>
      <c r="D17" s="2" t="s">
        <v>250</v>
      </c>
      <c r="E17" s="2">
        <v>111665</v>
      </c>
      <c r="F17" s="2">
        <v>4481</v>
      </c>
      <c r="G17" s="2">
        <f t="shared" si="1"/>
        <v>116146</v>
      </c>
      <c r="H17" s="2" t="s">
        <v>251</v>
      </c>
      <c r="I17" s="9"/>
    </row>
    <row r="18" ht="15.6" spans="1:9">
      <c r="A18" s="15"/>
      <c r="B18" s="15" t="s">
        <v>226</v>
      </c>
      <c r="C18" s="15"/>
      <c r="D18" s="15"/>
      <c r="E18" s="16">
        <f>SUM(E12:E17)</f>
        <v>766488.2</v>
      </c>
      <c r="F18" s="16">
        <f>SUM(F12:F17)</f>
        <v>20195</v>
      </c>
      <c r="G18" s="16">
        <f>SUM(G12:G17)</f>
        <v>786683.2</v>
      </c>
      <c r="H18" s="17"/>
      <c r="I18" s="18"/>
    </row>
    <row r="19" ht="15.6" spans="1:9">
      <c r="A19" s="18"/>
      <c r="B19" s="18"/>
      <c r="C19" s="18"/>
      <c r="D19" s="18"/>
      <c r="E19" s="18"/>
      <c r="F19" s="18"/>
      <c r="G19" s="18"/>
      <c r="H19" s="18"/>
      <c r="I19" s="18"/>
    </row>
    <row r="20" ht="20.4" spans="1:9">
      <c r="A20" s="19" t="s">
        <v>9</v>
      </c>
      <c r="B20" s="20"/>
      <c r="C20" s="20"/>
      <c r="D20" s="20"/>
      <c r="E20" s="20"/>
      <c r="F20" s="20"/>
      <c r="G20" s="20"/>
      <c r="H20" s="18"/>
      <c r="I20" s="18"/>
    </row>
    <row r="21" ht="17.4" spans="1:9">
      <c r="A21" s="21" t="s">
        <v>228</v>
      </c>
      <c r="B21" s="22" t="s">
        <v>229</v>
      </c>
      <c r="C21" s="21" t="s">
        <v>230</v>
      </c>
      <c r="D21" s="21" t="s">
        <v>231</v>
      </c>
      <c r="E21" s="21" t="s">
        <v>232</v>
      </c>
      <c r="F21" s="21" t="s">
        <v>233</v>
      </c>
      <c r="G21" s="21" t="s">
        <v>226</v>
      </c>
      <c r="H21" s="17"/>
      <c r="I21" s="18"/>
    </row>
    <row r="22" ht="15.6" spans="1:9">
      <c r="A22" s="2">
        <v>2</v>
      </c>
      <c r="B22" s="2" t="s">
        <v>11</v>
      </c>
      <c r="C22" s="2">
        <v>13572500364</v>
      </c>
      <c r="D22" s="2" t="s">
        <v>252</v>
      </c>
      <c r="E22" s="2">
        <v>42000</v>
      </c>
      <c r="F22" s="2">
        <v>1200</v>
      </c>
      <c r="G22" s="2">
        <f>SUM(E22:F22)</f>
        <v>43200</v>
      </c>
      <c r="H22" s="2" t="s">
        <v>253</v>
      </c>
      <c r="I22" s="9"/>
    </row>
    <row r="23" ht="15.6" spans="1:9">
      <c r="A23" s="2">
        <v>3</v>
      </c>
      <c r="B23" s="2" t="s">
        <v>11</v>
      </c>
      <c r="C23" s="2"/>
      <c r="D23" s="2" t="s">
        <v>254</v>
      </c>
      <c r="E23" s="2">
        <v>42000</v>
      </c>
      <c r="F23" s="2">
        <v>1200</v>
      </c>
      <c r="G23" s="2">
        <f>SUM(E23:F23)</f>
        <v>43200</v>
      </c>
      <c r="H23" s="2" t="s">
        <v>255</v>
      </c>
      <c r="I23" s="9"/>
    </row>
    <row r="24" ht="15.6" spans="1:9">
      <c r="A24" s="2">
        <v>4</v>
      </c>
      <c r="B24" s="2" t="s">
        <v>256</v>
      </c>
      <c r="C24" s="2">
        <v>13096933348</v>
      </c>
      <c r="D24" s="2" t="s">
        <v>254</v>
      </c>
      <c r="E24" s="2">
        <v>42000</v>
      </c>
      <c r="F24" s="2">
        <v>1200</v>
      </c>
      <c r="G24" s="2">
        <f>SUM(E24:F24)</f>
        <v>43200</v>
      </c>
      <c r="H24" s="2" t="s">
        <v>257</v>
      </c>
      <c r="I24" s="9"/>
    </row>
    <row r="25" ht="15.6" spans="1:9">
      <c r="A25" s="2">
        <v>5</v>
      </c>
      <c r="B25" s="2" t="s">
        <v>258</v>
      </c>
      <c r="C25" s="2">
        <v>15991386063</v>
      </c>
      <c r="D25" s="2" t="s">
        <v>254</v>
      </c>
      <c r="E25" s="2">
        <v>42000</v>
      </c>
      <c r="F25" s="2">
        <v>1200</v>
      </c>
      <c r="G25" s="2">
        <f>SUM(E25:F25)</f>
        <v>43200</v>
      </c>
      <c r="H25" s="2" t="s">
        <v>259</v>
      </c>
      <c r="I25" s="9"/>
    </row>
    <row r="26" ht="15.6" spans="1:9">
      <c r="A26" s="2">
        <v>6</v>
      </c>
      <c r="B26" s="2" t="s">
        <v>260</v>
      </c>
      <c r="C26" s="2">
        <v>15991728081</v>
      </c>
      <c r="D26" s="2" t="s">
        <v>261</v>
      </c>
      <c r="E26" s="2">
        <v>9000</v>
      </c>
      <c r="F26" s="2">
        <v>0</v>
      </c>
      <c r="G26" s="2">
        <f>SUM(E26:F26)</f>
        <v>9000</v>
      </c>
      <c r="H26" s="15" t="s">
        <v>257</v>
      </c>
      <c r="I26" s="9"/>
    </row>
    <row r="27" ht="15.6" spans="1:9">
      <c r="A27" s="15"/>
      <c r="B27" s="15" t="s">
        <v>226</v>
      </c>
      <c r="C27" s="15"/>
      <c r="D27" s="15"/>
      <c r="E27" s="16">
        <f>SUM(E22:E26)</f>
        <v>177000</v>
      </c>
      <c r="F27" s="16">
        <f>SUM(F22:F26)</f>
        <v>4800</v>
      </c>
      <c r="G27" s="16">
        <f>SUM(G22:G26)</f>
        <v>181800</v>
      </c>
      <c r="H27" s="18"/>
      <c r="I27" s="18"/>
    </row>
    <row r="28" ht="20.4" spans="1:9">
      <c r="A28" s="19" t="s">
        <v>15</v>
      </c>
      <c r="B28" s="20"/>
      <c r="C28" s="20"/>
      <c r="D28" s="20"/>
      <c r="E28" s="20"/>
      <c r="F28" s="20"/>
      <c r="G28" s="20"/>
      <c r="H28" s="17"/>
      <c r="I28" s="18"/>
    </row>
    <row r="29" ht="17.4" spans="1:9">
      <c r="A29" s="21" t="s">
        <v>228</v>
      </c>
      <c r="B29" s="22" t="s">
        <v>229</v>
      </c>
      <c r="C29" s="21" t="s">
        <v>230</v>
      </c>
      <c r="D29" s="21" t="s">
        <v>231</v>
      </c>
      <c r="E29" s="21" t="s">
        <v>232</v>
      </c>
      <c r="F29" s="21" t="s">
        <v>233</v>
      </c>
      <c r="G29" s="21" t="s">
        <v>226</v>
      </c>
      <c r="H29" s="23"/>
      <c r="I29" s="18"/>
    </row>
    <row r="30" ht="15.6" spans="1:9">
      <c r="A30" s="24">
        <v>1</v>
      </c>
      <c r="B30" s="23" t="s">
        <v>262</v>
      </c>
      <c r="C30" s="23">
        <v>18202962018</v>
      </c>
      <c r="D30" s="23" t="s">
        <v>263</v>
      </c>
      <c r="E30" s="23">
        <v>60000</v>
      </c>
      <c r="F30" s="23">
        <v>1886</v>
      </c>
      <c r="G30" s="23">
        <f>SUM(E30:F30)</f>
        <v>61886</v>
      </c>
      <c r="H30" s="25" t="s">
        <v>264</v>
      </c>
      <c r="I30" s="26"/>
    </row>
    <row r="31" ht="15.6" spans="1:9">
      <c r="A31" s="2">
        <v>2</v>
      </c>
      <c r="B31" s="2" t="s">
        <v>265</v>
      </c>
      <c r="C31" s="2">
        <v>18729364808</v>
      </c>
      <c r="D31" s="2" t="s">
        <v>266</v>
      </c>
      <c r="E31" s="2">
        <v>30000</v>
      </c>
      <c r="F31" s="2">
        <v>943</v>
      </c>
      <c r="G31" s="2">
        <f t="shared" ref="G31:G41" si="2">SUM(E31:F31)</f>
        <v>30943</v>
      </c>
      <c r="H31" s="25" t="s">
        <v>267</v>
      </c>
      <c r="I31" s="9"/>
    </row>
    <row r="32" ht="15.6" spans="1:9">
      <c r="A32" s="2">
        <v>3</v>
      </c>
      <c r="B32" s="2" t="s">
        <v>268</v>
      </c>
      <c r="C32" s="2">
        <v>15829021741</v>
      </c>
      <c r="D32" s="2" t="s">
        <v>269</v>
      </c>
      <c r="E32" s="2">
        <v>31125</v>
      </c>
      <c r="F32" s="2">
        <v>480</v>
      </c>
      <c r="G32" s="2">
        <v>31605</v>
      </c>
      <c r="H32" s="25" t="s">
        <v>270</v>
      </c>
      <c r="I32" s="9"/>
    </row>
    <row r="33" ht="15.6" spans="1:9">
      <c r="A33" s="2">
        <v>4</v>
      </c>
      <c r="B33" s="2" t="s">
        <v>23</v>
      </c>
      <c r="C33" s="2">
        <v>13891957696</v>
      </c>
      <c r="D33" s="2" t="s">
        <v>219</v>
      </c>
      <c r="E33" s="2">
        <v>60000</v>
      </c>
      <c r="F33" s="2">
        <v>1886</v>
      </c>
      <c r="G33" s="2">
        <f t="shared" si="2"/>
        <v>61886</v>
      </c>
      <c r="H33" s="25" t="s">
        <v>271</v>
      </c>
      <c r="I33" s="9"/>
    </row>
    <row r="34" ht="15.6" spans="1:9">
      <c r="A34" s="2">
        <v>5</v>
      </c>
      <c r="B34" s="2" t="s">
        <v>272</v>
      </c>
      <c r="C34" s="2">
        <v>13572457021</v>
      </c>
      <c r="D34" s="2" t="s">
        <v>273</v>
      </c>
      <c r="E34" s="2">
        <v>30000</v>
      </c>
      <c r="F34" s="2">
        <v>943</v>
      </c>
      <c r="G34" s="2">
        <f t="shared" si="2"/>
        <v>30943</v>
      </c>
      <c r="H34" s="25" t="s">
        <v>274</v>
      </c>
      <c r="I34" s="9"/>
    </row>
    <row r="35" ht="15.6" spans="1:9">
      <c r="A35" s="2">
        <v>6</v>
      </c>
      <c r="B35" s="2" t="s">
        <v>272</v>
      </c>
      <c r="C35" s="2">
        <v>13572457021</v>
      </c>
      <c r="D35" s="2" t="s">
        <v>275</v>
      </c>
      <c r="E35" s="2">
        <v>30000</v>
      </c>
      <c r="F35" s="2">
        <v>943</v>
      </c>
      <c r="G35" s="2">
        <f t="shared" si="2"/>
        <v>30943</v>
      </c>
      <c r="H35" s="25" t="s">
        <v>276</v>
      </c>
      <c r="I35" s="9"/>
    </row>
    <row r="36" ht="15.6" spans="1:9">
      <c r="A36" s="2">
        <v>7</v>
      </c>
      <c r="B36" s="2" t="s">
        <v>277</v>
      </c>
      <c r="C36" s="2"/>
      <c r="D36" s="2" t="s">
        <v>278</v>
      </c>
      <c r="E36" s="2">
        <v>30000</v>
      </c>
      <c r="F36" s="2">
        <v>943</v>
      </c>
      <c r="G36" s="2">
        <f t="shared" si="2"/>
        <v>30943</v>
      </c>
      <c r="H36" s="25" t="s">
        <v>279</v>
      </c>
      <c r="I36" s="9"/>
    </row>
    <row r="37" ht="15.6" spans="1:9">
      <c r="A37" s="2">
        <v>8</v>
      </c>
      <c r="B37" s="2" t="s">
        <v>277</v>
      </c>
      <c r="C37" s="2">
        <v>13572071666</v>
      </c>
      <c r="D37" s="2" t="s">
        <v>280</v>
      </c>
      <c r="E37" s="2">
        <v>30000</v>
      </c>
      <c r="F37" s="2">
        <v>943</v>
      </c>
      <c r="G37" s="2">
        <f t="shared" si="2"/>
        <v>30943</v>
      </c>
      <c r="H37" s="25" t="s">
        <v>281</v>
      </c>
      <c r="I37" s="9"/>
    </row>
    <row r="38" ht="15.6" spans="1:9">
      <c r="A38" s="2">
        <v>9</v>
      </c>
      <c r="B38" s="2" t="s">
        <v>282</v>
      </c>
      <c r="C38" s="2">
        <v>18220551713</v>
      </c>
      <c r="D38" s="2" t="s">
        <v>283</v>
      </c>
      <c r="E38" s="2">
        <v>15000</v>
      </c>
      <c r="F38" s="2">
        <v>472</v>
      </c>
      <c r="G38" s="2">
        <f t="shared" si="2"/>
        <v>15472</v>
      </c>
      <c r="H38" s="25" t="s">
        <v>284</v>
      </c>
      <c r="I38" s="9"/>
    </row>
    <row r="39" ht="15.6" spans="1:9">
      <c r="A39" s="2">
        <v>10</v>
      </c>
      <c r="B39" s="2" t="s">
        <v>285</v>
      </c>
      <c r="C39" s="2">
        <v>13991816267</v>
      </c>
      <c r="D39" s="2" t="s">
        <v>286</v>
      </c>
      <c r="E39" s="2">
        <v>15000</v>
      </c>
      <c r="F39" s="2">
        <v>472</v>
      </c>
      <c r="G39" s="2">
        <f t="shared" si="2"/>
        <v>15472</v>
      </c>
      <c r="H39" s="25" t="s">
        <v>287</v>
      </c>
      <c r="I39" s="9"/>
    </row>
    <row r="40" ht="15.6" spans="1:9">
      <c r="A40" s="2">
        <v>11</v>
      </c>
      <c r="B40" s="2" t="s">
        <v>36</v>
      </c>
      <c r="C40" s="2">
        <v>18291715504</v>
      </c>
      <c r="D40" s="2" t="s">
        <v>288</v>
      </c>
      <c r="E40" s="2">
        <v>15000</v>
      </c>
      <c r="F40" s="2">
        <v>472</v>
      </c>
      <c r="G40" s="2">
        <f t="shared" si="2"/>
        <v>15472</v>
      </c>
      <c r="H40" s="25" t="s">
        <v>289</v>
      </c>
      <c r="I40" s="9"/>
    </row>
    <row r="41" ht="15.6" spans="1:9">
      <c r="A41" s="27">
        <v>12</v>
      </c>
      <c r="B41" s="27" t="s">
        <v>38</v>
      </c>
      <c r="C41" s="27">
        <v>15129650607</v>
      </c>
      <c r="D41" s="27" t="s">
        <v>278</v>
      </c>
      <c r="E41" s="27">
        <v>30000</v>
      </c>
      <c r="F41" s="27">
        <v>943</v>
      </c>
      <c r="G41" s="27">
        <f t="shared" si="2"/>
        <v>30943</v>
      </c>
      <c r="H41" s="25" t="s">
        <v>290</v>
      </c>
      <c r="I41" s="28"/>
    </row>
    <row r="42" ht="15.6" spans="1:9">
      <c r="A42" s="15"/>
      <c r="B42" s="15" t="s">
        <v>226</v>
      </c>
      <c r="C42" s="15"/>
      <c r="D42" s="15"/>
      <c r="E42" s="16">
        <f>SUM(E30:E41)</f>
        <v>376125</v>
      </c>
      <c r="F42" s="16">
        <f>SUM(F30:F41)</f>
        <v>11326</v>
      </c>
      <c r="G42" s="16">
        <f>SUM(G30:G41)</f>
        <v>387451</v>
      </c>
      <c r="I42" s="18" t="s">
        <v>291</v>
      </c>
    </row>
  </sheetData>
  <mergeCells count="3">
    <mergeCell ref="A10:G10"/>
    <mergeCell ref="A20:G20"/>
    <mergeCell ref="A28:G2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冰山美人</cp:lastModifiedBy>
  <dcterms:created xsi:type="dcterms:W3CDTF">2019-03-12T01:25:00Z</dcterms:created>
  <cp:lastPrinted>2026-01-02T02:30:00Z</cp:lastPrinted>
  <dcterms:modified xsi:type="dcterms:W3CDTF">2026-01-20T08:22:09Z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3A009F7513EA486E94CAF09B46652C2A_13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